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431" windowWidth="16695" windowHeight="12105" tabRatio="776" activeTab="0"/>
  </bookViews>
  <sheets>
    <sheet name="Info" sheetId="1" r:id="rId1"/>
    <sheet name="Blanko" sheetId="2" r:id="rId2"/>
    <sheet name="Auto-Formular" sheetId="3" r:id="rId3"/>
    <sheet name="Adressdaten" sheetId="4" r:id="rId4"/>
    <sheet name="Bewirtungsrechner" sheetId="5" r:id="rId5"/>
    <sheet name="Muster" sheetId="6" r:id="rId6"/>
    <sheet name="Tabelle1" sheetId="7" r:id="rId7"/>
  </sheets>
  <definedNames>
    <definedName name="Bewirtender">'Adressdaten'!#REF!</definedName>
    <definedName name="Bewirtungsanlass">'Adressdaten'!$F$114:$O$156</definedName>
    <definedName name="Bewirtungsort">'Adressdaten'!$F$5:$O$37</definedName>
    <definedName name="_xlnm.Print_Area" localSheetId="2">'Auto-Formular'!$F$1:$X$46</definedName>
    <definedName name="_xlnm.Print_Area" localSheetId="4">'Bewirtungsrechner'!$G$2:$Q$38</definedName>
    <definedName name="_xlnm.Print_Area" localSheetId="1">'Blanko'!$F$1:$X$48</definedName>
    <definedName name="_xlnm.Print_Area" localSheetId="5">'Muster'!$F$1:$X$52</definedName>
    <definedName name="Gast">'Adressdaten'!$F$43:$L$110</definedName>
  </definedNames>
  <calcPr fullCalcOnLoad="1"/>
</workbook>
</file>

<file path=xl/comments3.xml><?xml version="1.0" encoding="utf-8"?>
<comments xmlns="http://schemas.openxmlformats.org/spreadsheetml/2006/main">
  <authors>
    <author>Autor</author>
  </authors>
  <commentList>
    <comment ref="AB7" authorId="0">
      <text>
        <r>
          <rPr>
            <sz val="9"/>
            <rFont val="Tahoma"/>
            <family val="2"/>
          </rPr>
          <t xml:space="preserve">In diesen Feldern werden die Codes aus dem Tabellenblatt 
ADRESSDATEN eingetragen um die Daten automatisch in 
das Formular zu übernehmen. Angaben außerhalb des roten
Rahmens werden nicht gedruckt (siehe Seitenvorschau). </t>
        </r>
        <r>
          <rPr>
            <sz val="9"/>
            <rFont val="Tahoma"/>
            <family val="2"/>
          </rPr>
          <t xml:space="preserve">O 
steht für Ort, B für Bewirtete Personen und A für Anlass. 
Groß-/Kleinschreibung muss nicht beachtet werden. 
</t>
        </r>
      </text>
    </comment>
  </commentList>
</comments>
</file>

<file path=xl/comments4.xml><?xml version="1.0" encoding="utf-8"?>
<comments xmlns="http://schemas.openxmlformats.org/spreadsheetml/2006/main">
  <authors>
    <author>Autor</author>
  </authors>
  <commentList>
    <comment ref="F3" authorId="0">
      <text>
        <r>
          <rPr>
            <sz val="8"/>
            <rFont val="Tahoma"/>
            <family val="2"/>
          </rPr>
          <t xml:space="preserve">nnb
</t>
        </r>
      </text>
    </comment>
    <comment ref="F41" authorId="0">
      <text>
        <r>
          <rPr>
            <sz val="8"/>
            <rFont val="Tahoma"/>
            <family val="2"/>
          </rPr>
          <t xml:space="preserve">Eine Eingabe in diesen Zellen erscheinen 
automatisch auf allen Rechnungsformularen.
</t>
        </r>
      </text>
    </comment>
  </commentList>
</comments>
</file>

<file path=xl/comments5.xml><?xml version="1.0" encoding="utf-8"?>
<comments xmlns="http://schemas.openxmlformats.org/spreadsheetml/2006/main">
  <authors>
    <author>Autor</author>
  </authors>
  <commentList>
    <comment ref="K10" authorId="0">
      <text>
        <r>
          <rPr>
            <sz val="8"/>
            <rFont val="Tahoma"/>
            <family val="2"/>
          </rPr>
          <t xml:space="preserve">Umsatzsteuersatz nur eintragen, 
wenn vorsteuerabzugsberechtigt
</t>
        </r>
        <r>
          <rPr>
            <u val="single"/>
            <sz val="8"/>
            <rFont val="Tahoma"/>
            <family val="2"/>
          </rPr>
          <t>und</t>
        </r>
        <r>
          <rPr>
            <sz val="8"/>
            <rFont val="Tahoma"/>
            <family val="2"/>
          </rPr>
          <t xml:space="preserve"> wenn die Steuer auf dem
Beleg angegeben oder aus-
gewiesen ist.
Trinkgeld enthält keine Umsatz-
steuer und ist in abzugsfähige 
und nicht abzugsfähige Betriebs-
ausgaben aufzuteilen.
</t>
        </r>
      </text>
    </comment>
  </commentList>
</comments>
</file>

<file path=xl/comments6.xml><?xml version="1.0" encoding="utf-8"?>
<comments xmlns="http://schemas.openxmlformats.org/spreadsheetml/2006/main">
  <authors>
    <author>Autor</author>
  </authors>
  <commentList>
    <comment ref="L7" authorId="0">
      <text>
        <r>
          <rPr>
            <sz val="9"/>
            <rFont val="Tahoma"/>
            <family val="2"/>
          </rPr>
          <t>Es ist erforderlich, hier noch einmal alle
Angaben zum Tag und genauen Ort der
Bewirtung zu machen. Hinweise wie "siehe
Beleg"  genügen nicht.</t>
        </r>
        <r>
          <rPr>
            <b/>
            <sz val="9"/>
            <rFont val="Tahoma"/>
            <family val="2"/>
          </rPr>
          <t xml:space="preserve">
</t>
        </r>
      </text>
    </comment>
    <comment ref="G11" authorId="0">
      <text>
        <r>
          <rPr>
            <sz val="9"/>
            <rFont val="Tahoma"/>
            <family val="2"/>
          </rPr>
          <t xml:space="preserve">Hier werden die bewirteten Personen aufgeführt. Einschließlich des Bewirten-
den. 
Außer beim Bewirtenden sind die vollständigen Anschriften anzugeben, 
es sei denn, diese gehen aus anderen Geschäftsunterlagen hervor.
</t>
        </r>
      </text>
    </comment>
    <comment ref="G27" authorId="0">
      <text>
        <r>
          <rPr>
            <sz val="9"/>
            <rFont val="Tahoma"/>
            <family val="2"/>
          </rPr>
          <t xml:space="preserve">Die Angabe "Geschäftsessen" genügt 
nicht. Dokumentieren Sie den Anlaß ausreichend, wie etwa "Jahresabschlußbe-
sprechung 2011" oder "Besprechung der Werbekampagne Frühjahr/Sommer 2012"
oder "Akquise-Gespräch wegen Beratungs-auftrag Finanzanalyse". 
</t>
        </r>
      </text>
    </comment>
    <comment ref="W32" authorId="0">
      <text>
        <r>
          <rPr>
            <sz val="9"/>
            <rFont val="Tahoma"/>
            <family val="2"/>
          </rPr>
          <t xml:space="preserve">"Andere Bewirtungen" sind bspw. Bewir-
 tungen in eigenen Geschäftsräumen 
 oder zu hause.
</t>
        </r>
      </text>
    </comment>
    <comment ref="X1" authorId="0">
      <text>
        <r>
          <rPr>
            <sz val="9"/>
            <rFont val="Tahoma"/>
            <family val="2"/>
          </rPr>
          <t xml:space="preserve">Gedruckt wird nur das Formular - ohne 
Menü, Kommentare oder andere Infor-
mationen außerhalb des roten Rahmens.
Die Hintergrundfarbe wird ebenfalls nicht gedruckt &gt; Siehe Seitenansicht.
</t>
        </r>
      </text>
    </comment>
    <comment ref="Z42" authorId="0">
      <text>
        <r>
          <rPr>
            <sz val="9"/>
            <rFont val="Tahoma"/>
            <family val="2"/>
          </rPr>
          <t xml:space="preserve">Durch einen Mausklick auf das "Häkchen-
feld" können die Beträge aus dem Bewir- tungsrechner auf dem Nachweisformular eingefügt oder entfernt werden.
</t>
        </r>
      </text>
    </comment>
  </commentList>
</comments>
</file>

<file path=xl/sharedStrings.xml><?xml version="1.0" encoding="utf-8"?>
<sst xmlns="http://schemas.openxmlformats.org/spreadsheetml/2006/main" count="333" uniqueCount="253">
  <si>
    <t>€</t>
  </si>
  <si>
    <t>www.buchfuehrungstipps.de</t>
  </si>
  <si>
    <t>Datum</t>
  </si>
  <si>
    <t>Bewirtete Personen</t>
  </si>
  <si>
    <t>Anlass der Bewirtung</t>
  </si>
  <si>
    <t>Höhe der Aufwendungen</t>
  </si>
  <si>
    <t>Ort</t>
  </si>
  <si>
    <t>Unterschrift</t>
  </si>
  <si>
    <t>Tag d. Bewirtung</t>
  </si>
  <si>
    <t>Bewirtungsaufwendungen</t>
  </si>
  <si>
    <t>Angaben zum Nachweis der Höhe und der geschäftlichen
Veranlassung von Bewirtungsaufwendungen gemäß § 4 Abs. 5 Nr. 2 EStG</t>
  </si>
  <si>
    <t>Ort der Bewirtung (genaue Angaben)</t>
  </si>
  <si>
    <t>Zum Schwarzen Lamm, Bahnhofstraße 111</t>
  </si>
  <si>
    <t>Anton Busch (Bewirtender)</t>
  </si>
  <si>
    <t>A1</t>
  </si>
  <si>
    <t>A2</t>
  </si>
  <si>
    <t>A3</t>
  </si>
  <si>
    <t>A4</t>
  </si>
  <si>
    <t>A5</t>
  </si>
  <si>
    <t>Muster</t>
  </si>
  <si>
    <t>Name</t>
  </si>
  <si>
    <t>Code</t>
  </si>
  <si>
    <t>B1</t>
  </si>
  <si>
    <t>B2</t>
  </si>
  <si>
    <t>B3</t>
  </si>
  <si>
    <t>B4</t>
  </si>
  <si>
    <t>B5</t>
  </si>
  <si>
    <t>B6</t>
  </si>
  <si>
    <t>B7</t>
  </si>
  <si>
    <t>B8</t>
  </si>
  <si>
    <t>B9</t>
  </si>
  <si>
    <t>B10</t>
  </si>
  <si>
    <t>B11</t>
  </si>
  <si>
    <t>B12</t>
  </si>
  <si>
    <t>B13</t>
  </si>
  <si>
    <t>B14</t>
  </si>
  <si>
    <t>B15</t>
  </si>
  <si>
    <t>B16</t>
  </si>
  <si>
    <t>B17</t>
  </si>
  <si>
    <t>B18</t>
  </si>
  <si>
    <t>B19</t>
  </si>
  <si>
    <t>Bewirtungsort</t>
  </si>
  <si>
    <t>Zum Schwarzen Lamm, Hinterm Esel 31, 45539 Sprockhövel</t>
  </si>
  <si>
    <t>A6</t>
  </si>
  <si>
    <t>A7</t>
  </si>
  <si>
    <t>A8</t>
  </si>
  <si>
    <t>A9</t>
  </si>
  <si>
    <t>A10</t>
  </si>
  <si>
    <t>A11</t>
  </si>
  <si>
    <t>A12</t>
  </si>
  <si>
    <t>A13</t>
  </si>
  <si>
    <t>A14</t>
  </si>
  <si>
    <t>A15</t>
  </si>
  <si>
    <t>A16</t>
  </si>
  <si>
    <t>A17</t>
  </si>
  <si>
    <t>A18</t>
  </si>
  <si>
    <t>A19</t>
  </si>
  <si>
    <t>A20</t>
  </si>
  <si>
    <t>A21</t>
  </si>
  <si>
    <t>A22</t>
  </si>
  <si>
    <t>A23</t>
  </si>
  <si>
    <t>A24</t>
  </si>
  <si>
    <t>A25</t>
  </si>
  <si>
    <t>A26</t>
  </si>
  <si>
    <t>A27</t>
  </si>
  <si>
    <t>A28</t>
  </si>
  <si>
    <t>A29</t>
  </si>
  <si>
    <t>A30</t>
  </si>
  <si>
    <t>A31</t>
  </si>
  <si>
    <t>A32</t>
  </si>
  <si>
    <t>A33</t>
  </si>
  <si>
    <t>A34</t>
  </si>
  <si>
    <t>A35</t>
  </si>
  <si>
    <t>A36</t>
  </si>
  <si>
    <t>A37</t>
  </si>
  <si>
    <t>A38</t>
  </si>
  <si>
    <t>A39</t>
  </si>
  <si>
    <t>A40</t>
  </si>
  <si>
    <t>O1</t>
  </si>
  <si>
    <t>Erfahrungsaustausch über keimfreie Produktionsverfahren bei der Weiswurstherstellung im Zwei-Schicht-Betrieb</t>
  </si>
  <si>
    <t>Klein, Gundolf (Entw. Ing.) Huber KG Wallraffstraße 11 in 45577 Sprockhövel</t>
  </si>
  <si>
    <t>Penibel, Anton (Hauptbuchhalter) …</t>
  </si>
  <si>
    <t>a1</t>
  </si>
  <si>
    <t>O2</t>
  </si>
  <si>
    <t>O3</t>
  </si>
  <si>
    <t>O4</t>
  </si>
  <si>
    <t>O5</t>
  </si>
  <si>
    <t>O6</t>
  </si>
  <si>
    <t>O7</t>
  </si>
  <si>
    <t>O8</t>
  </si>
  <si>
    <t>O9</t>
  </si>
  <si>
    <t>O10</t>
  </si>
  <si>
    <t>O11</t>
  </si>
  <si>
    <t>O12</t>
  </si>
  <si>
    <t>O13</t>
  </si>
  <si>
    <t>b2</t>
  </si>
  <si>
    <t>Lieschen, Klara (Hilfsbuchhalterin) Moser Sanitär OHG Am Bach 1 in 45579 Muggensturm</t>
  </si>
  <si>
    <t>Name, Vorname, Funktion, Firma/Organisation, Straße, PLZ, Ort</t>
  </si>
  <si>
    <t xml:space="preserve"> Bewirtungs-Anlass</t>
  </si>
  <si>
    <t>Sammlung möglicher Bewirtungsanlässe</t>
  </si>
  <si>
    <t>Klosterkeller, An der Frauenkirche 1, Dresden</t>
  </si>
  <si>
    <t>Hübsch, Annett (Kosmetikerin), …, Schönbrunn</t>
  </si>
  <si>
    <t>Ort der Bewirtung</t>
  </si>
  <si>
    <t>Information</t>
  </si>
  <si>
    <t>Auto-Formular</t>
  </si>
  <si>
    <t>Adressdaten</t>
  </si>
  <si>
    <t>Blankoformular</t>
  </si>
  <si>
    <t>O14</t>
  </si>
  <si>
    <t>O15</t>
  </si>
  <si>
    <t>Frosch, Dr. Max (Kaufm. Leiter), Bewirtender</t>
  </si>
  <si>
    <t>Spesenritter, Fritz (Steuerberater), Bewirtender</t>
  </si>
  <si>
    <t>B20</t>
  </si>
  <si>
    <t>B21</t>
  </si>
  <si>
    <t>B22</t>
  </si>
  <si>
    <t>B23</t>
  </si>
  <si>
    <t>B24</t>
  </si>
  <si>
    <t>B25</t>
  </si>
  <si>
    <t>B26</t>
  </si>
  <si>
    <t>B27</t>
  </si>
  <si>
    <t>B28</t>
  </si>
  <si>
    <t>B29</t>
  </si>
  <si>
    <t>B30</t>
  </si>
  <si>
    <t>B31</t>
  </si>
  <si>
    <t>B32</t>
  </si>
  <si>
    <t>B33</t>
  </si>
  <si>
    <t>B34</t>
  </si>
  <si>
    <t>B35</t>
  </si>
  <si>
    <t>B36</t>
  </si>
  <si>
    <t>B37</t>
  </si>
  <si>
    <t>B38</t>
  </si>
  <si>
    <t>B39</t>
  </si>
  <si>
    <t>B40</t>
  </si>
  <si>
    <t>B41</t>
  </si>
  <si>
    <t>B42</t>
  </si>
  <si>
    <t>B43</t>
  </si>
  <si>
    <t>B44</t>
  </si>
  <si>
    <t>B45</t>
  </si>
  <si>
    <t>B46</t>
  </si>
  <si>
    <t>B47</t>
  </si>
  <si>
    <t>B48</t>
  </si>
  <si>
    <t>B49</t>
  </si>
  <si>
    <t>B50</t>
  </si>
  <si>
    <t>B51</t>
  </si>
  <si>
    <t>B52</t>
  </si>
  <si>
    <t>B53</t>
  </si>
  <si>
    <t>B54</t>
  </si>
  <si>
    <t>B55</t>
  </si>
  <si>
    <t>B56</t>
  </si>
  <si>
    <t>B57</t>
  </si>
  <si>
    <t>B58</t>
  </si>
  <si>
    <t>B59</t>
  </si>
  <si>
    <t>B60</t>
  </si>
  <si>
    <t>B61</t>
  </si>
  <si>
    <t>B62</t>
  </si>
  <si>
    <t>B63</t>
  </si>
  <si>
    <t>B64</t>
  </si>
  <si>
    <t>B65</t>
  </si>
  <si>
    <t>b5</t>
  </si>
  <si>
    <t>Sprockhövel</t>
  </si>
  <si>
    <t>Aufteilung der Bewirtungskosten</t>
  </si>
  <si>
    <t>Aufwandsart</t>
  </si>
  <si>
    <t>brutto</t>
  </si>
  <si>
    <t>USt %</t>
  </si>
  <si>
    <t>USt €</t>
  </si>
  <si>
    <t>netto</t>
  </si>
  <si>
    <t>Quittungs-/Rechnungsendbetrag</t>
  </si>
  <si>
    <t>Garderobe</t>
  </si>
  <si>
    <t>Tabakwaren</t>
  </si>
  <si>
    <t>Buchungsaufteilung</t>
  </si>
  <si>
    <t>Konto / Aufwand</t>
  </si>
  <si>
    <t>Betrag</t>
  </si>
  <si>
    <t>SKR 03</t>
  </si>
  <si>
    <t>SKR 04</t>
  </si>
  <si>
    <t>Vorsteuer (Eingangssteuer)</t>
  </si>
  <si>
    <t>Gesamtbetrag (Kontrollsumme)</t>
  </si>
  <si>
    <t xml:space="preserve">Betrag  </t>
  </si>
  <si>
    <t>gesamt</t>
  </si>
  <si>
    <t>Bewirtungsaufwand nicht abzugsfähig</t>
  </si>
  <si>
    <t>Bewirtungsaufwand abzugsfähig</t>
  </si>
  <si>
    <t>sonst</t>
  </si>
  <si>
    <t>sonstige</t>
  </si>
  <si>
    <t>abz B A</t>
  </si>
  <si>
    <t>n abz BA</t>
  </si>
  <si>
    <t>Trinkgeld</t>
  </si>
  <si>
    <t>Bewirtungsrechner</t>
  </si>
  <si>
    <t>45549 Sprockhoevel</t>
  </si>
  <si>
    <t>Bewirtungs-Anlass</t>
  </si>
  <si>
    <t>O16</t>
  </si>
  <si>
    <t>O17</t>
  </si>
  <si>
    <t>O18</t>
  </si>
  <si>
    <t>O19</t>
  </si>
  <si>
    <t>O20</t>
  </si>
  <si>
    <t>O21</t>
  </si>
  <si>
    <t>O22</t>
  </si>
  <si>
    <t>O23</t>
  </si>
  <si>
    <t>O24</t>
  </si>
  <si>
    <t>O25</t>
  </si>
  <si>
    <t>O26</t>
  </si>
  <si>
    <t>O27</t>
  </si>
  <si>
    <t>O28</t>
  </si>
  <si>
    <t>O29</t>
  </si>
  <si>
    <t>O30</t>
  </si>
  <si>
    <t>Bewirtete Person 1</t>
  </si>
  <si>
    <t>Bewirtete Person 2</t>
  </si>
  <si>
    <t>Bewirtete Person 3</t>
  </si>
  <si>
    <t>Bewirtete Person 4</t>
  </si>
  <si>
    <t>Bewirtete Person 5</t>
  </si>
  <si>
    <t>Bewirtete Person 6</t>
  </si>
  <si>
    <t>Bewirtete Person 7</t>
  </si>
  <si>
    <t>Bewirtete Person 8</t>
  </si>
  <si>
    <t>Bewirtete Person 9</t>
  </si>
  <si>
    <t>Bewirtete Person 10</t>
  </si>
  <si>
    <t>Bewirtete Person 11</t>
  </si>
  <si>
    <t>Bewirtete Person 12</t>
  </si>
  <si>
    <t>Bewirtete Person 13</t>
  </si>
  <si>
    <t>Bewirtete Person 14</t>
  </si>
  <si>
    <t>b6</t>
  </si>
  <si>
    <t>b7</t>
  </si>
  <si>
    <t xml:space="preserve"> für geschäftlich veranlasste Bewirtungen</t>
  </si>
  <si>
    <t>&lt;&lt;  Häkchen durch Mausklick setzen / entfernen</t>
  </si>
  <si>
    <t>o2</t>
  </si>
  <si>
    <t>&lt;&lt; Häkchen durch Mausklick setzen oder entfernen</t>
  </si>
  <si>
    <t>bei der Weiswurstherstellung</t>
  </si>
  <si>
    <t>Erfahrungsaustausch über keimfreie Produktionsverfahren</t>
  </si>
  <si>
    <t>69000 Heidelberg</t>
  </si>
  <si>
    <t xml:space="preserve">Max Fromm, Fraunhofer-Institut, Höhenstraße 9, </t>
  </si>
  <si>
    <t>um die Daten aus dem Tabellenblatt "Bewirtungs-</t>
  </si>
  <si>
    <t>&lt; Häkchen durch Mausklick setzen oder entfernen</t>
  </si>
  <si>
    <t>rechner" einzufügen oder zu entfernen</t>
  </si>
  <si>
    <t>Wichtige Information zu</t>
  </si>
  <si>
    <r>
      <rPr>
        <b/>
        <sz val="11"/>
        <color indexed="30"/>
        <rFont val="Arial"/>
        <family val="2"/>
      </rPr>
      <t>Excel</t>
    </r>
    <r>
      <rPr>
        <b/>
        <vertAlign val="superscript"/>
        <sz val="10"/>
        <color indexed="30"/>
        <rFont val="Arial"/>
        <family val="2"/>
      </rPr>
      <t>®</t>
    </r>
    <r>
      <rPr>
        <b/>
        <sz val="11"/>
        <color indexed="30"/>
        <rFont val="Arial"/>
        <family val="2"/>
      </rPr>
      <t xml:space="preserve"> Tipp 1  -  Ausdruck und Hintergrundfarbe *</t>
    </r>
  </si>
  <si>
    <t xml:space="preserve">Zur besseren Orientierung und um die Dateneingabe zu erleichtern sind einige Zellen farblich unterlegt. Der Ausdruck ist so eingestellt, dass er ohne Hinter-grundfarbe (Füllfarbe) erfolgt. 
Navigationsmenüs und Informationen außerhalb des roten Rahmens werden nur am Monitor angezeigt, nicht gedruckt.
</t>
  </si>
  <si>
    <t>Für den Druck kann farbiger Hintergrund über  ...
(1)  "Seite einrichten"
(2)  im Register "Blatt" deaktiviert bzw. aktiviert werden, in dem das Häkchen
      bei Schwarzweißdruck durch Anklicken gesetzt bzw. entfernt wird
Über das Symbol "Seitenansicht" kann vor dem Ausdruck kontrolliert werden, 
ob das gewünschte Ergebnis erzielt wurde.</t>
  </si>
  <si>
    <t>Nutzungsbedingungen und Haftung für diese Arbeitsmappe:</t>
  </si>
  <si>
    <t>Beachten Sie bitte das Urheberrecht. Es ist gestattet, diese Mappe  unentgeltlich weiterzugeben. Es ist nicht gestattet, diese Mappe in ihren Grundzügen verändert, nur teilweise oder entgeltlich weiterzugeben.
Trotz aller Sorgfalt mit der diese Arbeitsmappe erstellt wurde, kann für 
mögliche Fehler keine Haftung übernommen werden.</t>
  </si>
  <si>
    <t>Interesse an weiteren nützlichen Excel-Tools?</t>
  </si>
  <si>
    <t>Nicht alle kostenlosen Tools stehen dauerhaft auf buchfuehrungstipps.de zum Download zur Verfügung. Wenn Sie keines verpassen möchten, lassen Sie sich einfach einmal im Monat mit unserem kostenlosen Mini-Newsletter über neue Tools informieren. 
Senden Sie einfach eine E-Mail mit dem Betreff: "Newsletter abonnieren" an
buchfuehrungstipps@t-online.de
Sie können den Newsletter jederzeit abbestellen. Ihre Daten werden nicht zweckentfremdet, anderweitig genutzt oder weiter gegeben.</t>
  </si>
  <si>
    <r>
      <t xml:space="preserve">Wir freuen uns über Hinweise und Anregungen per e-Mail an:  
</t>
    </r>
    <r>
      <rPr>
        <b/>
        <sz val="10"/>
        <rFont val="Arial"/>
        <family val="2"/>
      </rPr>
      <t>buchfuehrungstipps@t-online.de</t>
    </r>
    <r>
      <rPr>
        <sz val="10"/>
        <rFont val="Arial"/>
        <family val="2"/>
      </rPr>
      <t xml:space="preserve"> 
</t>
    </r>
    <r>
      <rPr>
        <b/>
        <sz val="10"/>
        <rFont val="Arial"/>
        <family val="2"/>
      </rPr>
      <t>buchfuehrungstipps.de</t>
    </r>
    <r>
      <rPr>
        <sz val="10"/>
        <rFont val="Arial"/>
        <family val="2"/>
      </rPr>
      <t xml:space="preserve">
Karl-Heinz Warzecha</t>
    </r>
  </si>
  <si>
    <t>V1.06a</t>
  </si>
  <si>
    <t>Austausch im Rahmen des Arbeitskreises "Bewirtungsaufwand korrekt abrechnen". Schwerpunktthema: Wie viel Trinkgeld ist angemessen?</t>
  </si>
  <si>
    <t>Pappendorf</t>
  </si>
  <si>
    <t>einzufügen oder zu entfernen</t>
  </si>
  <si>
    <t>um die Beträge aus dem Arbeitsblatt &lt;Bewirtungsrechner&gt;</t>
  </si>
  <si>
    <t>Zur blauen Maus, Schwalbenstraße 69, 33333 Pappendorf</t>
  </si>
  <si>
    <r>
      <rPr>
        <b/>
        <sz val="11"/>
        <color indexed="30"/>
        <rFont val="Arial"/>
        <family val="2"/>
      </rPr>
      <t>Bewirtungsrechner und Bewirtungsnachweis mit Excel</t>
    </r>
    <r>
      <rPr>
        <b/>
        <vertAlign val="superscript"/>
        <sz val="10"/>
        <color indexed="30"/>
        <rFont val="Arial"/>
        <family val="2"/>
      </rPr>
      <t>®</t>
    </r>
    <r>
      <rPr>
        <b/>
        <sz val="10"/>
        <color indexed="30"/>
        <rFont val="Arial"/>
        <family val="2"/>
      </rPr>
      <t xml:space="preserve"> </t>
    </r>
  </si>
  <si>
    <r>
      <t xml:space="preserve">
</t>
    </r>
    <r>
      <rPr>
        <u val="single"/>
        <sz val="10"/>
        <rFont val="Arial"/>
        <family val="2"/>
      </rPr>
      <t>Bewirtungs-Nachweis</t>
    </r>
    <r>
      <rPr>
        <sz val="10"/>
        <rFont val="Arial"/>
        <family val="2"/>
      </rPr>
      <t xml:space="preserve">
Das ordnungsgemäße Ausfüllen des Bewirtungs-Formulars (Register-
blatt &lt;Muster&gt;) ist notwendig, um den Nachweis der betrieblichen 
Veranlassung von Bewirtungsaufwendungen zu erbringen.
</t>
    </r>
    <r>
      <rPr>
        <u val="single"/>
        <sz val="10"/>
        <rFont val="Arial"/>
        <family val="2"/>
      </rPr>
      <t>Bewirtungsrechner</t>
    </r>
    <r>
      <rPr>
        <sz val="10"/>
        <rFont val="Arial"/>
        <family val="2"/>
      </rPr>
      <t xml:space="preserve">
Bewirtungsaufwendungen buchungsgerecht aufzuteilen ist mit einiger Rechnerei verbunden. Dieses Tool liefert anhand weniger Eingaben die buchungsgerechte Aufteilung der Beträge, die mit einem Mausklick auch
auf das Bewirtungsnachweis-Formular übertragen werden können.
</t>
    </r>
    <r>
      <rPr>
        <u val="single"/>
        <sz val="10"/>
        <rFont val="Arial"/>
        <family val="2"/>
      </rPr>
      <t>Zeit sparen</t>
    </r>
    <r>
      <rPr>
        <sz val="10"/>
        <rFont val="Arial"/>
        <family val="2"/>
      </rPr>
      <t xml:space="preserve">
Sie haben Restaurants die Sie öfter aufsuchen, Gäste die Sie mehr als
einmal bewirten und wiederkehrende Bewirtungsanlässe? Dann erstellen 
Sie im Registerblatt &lt;Auto-Formular&gt; auch umfangreiche Bewirtungs-
nachweise innerhalb kürzester Zeit aus den &lt;Adressdaten&gt;. 
</t>
    </r>
  </si>
  <si>
    <t>Blaue Maus, am 12.4.2011</t>
  </si>
  <si>
    <t xml:space="preserve"> © buchfuehrungstipps.de / mediatrain Karl-Heinz Warzecha, Mannheim</t>
  </si>
  <si>
    <r>
      <rPr>
        <b/>
        <sz val="11"/>
        <color indexed="30"/>
        <rFont val="Arial"/>
        <family val="2"/>
      </rPr>
      <t>Excel</t>
    </r>
    <r>
      <rPr>
        <b/>
        <vertAlign val="superscript"/>
        <sz val="10"/>
        <color indexed="30"/>
        <rFont val="Arial"/>
        <family val="2"/>
      </rPr>
      <t>®</t>
    </r>
    <r>
      <rPr>
        <b/>
        <sz val="11"/>
        <color indexed="30"/>
        <rFont val="Arial"/>
        <family val="2"/>
      </rPr>
      <t xml:space="preserve"> Tipp   -  Hintergrundfarbe anpassen</t>
    </r>
  </si>
  <si>
    <t>Darstellung in Excel 2007:</t>
  </si>
  <si>
    <t>Darstellung in Excel 2003:</t>
  </si>
  <si>
    <t xml:space="preserve">Diese Excel Arbeitsmappe wurde zwar im Dateiformat 1997-2003, jedoch in Excel 2007 erstellt. Excel bis 2003 und Excel ab 2007 nutzen unterschiedliche Farbschemen. Beim öffnen dieser Mappe in Excel 2003 oder früher ist es möglich, dass Zellen mit Hintergrundfarbe (zu) dunkel angezeigt werden und dadurch die Lesefreundlichkeit beeinträchtigt wird.
Durch Anpassen des Farbschemas, das sich nur auf die jeweils geöffnete und nicht auf andere Arbeitsmappen auswirkt, kann dies leicht  behoben werden. 
Die Vorgehensweise für Excel 2003 Schritt-für-Schritt:
(1)  Wählen Sie aus dem Menü &lt;Extras&gt; das Untermenü &lt;Optionen&gt;
(2)  Klicken Sie im Register &lt;Farbe&gt; auf den hellsten Grauton
(3)  Klicken Sie anschließend auf &lt;Ändern&gt; um die  Farbeinstellungen 
      zu öffnen
(4)  Klicken Sie auf das Register &lt;Benutzerdefiniert&gt; sofern es nicht bereits
      aktiv ist und ändern Sie bei rot grün und blau alle drei Werte auf 242 ab 
      und bestätigen Sie die Eingaben mit &lt;OK&gt;
Der Grauton wird sofort in der gesamten Arbeitsmappe (und nur in dieser!) angepasst. 
</t>
  </si>
  <si>
    <t>Dieser effekt betrifft auch andere Farbtöne, grau aber besonders.</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</si>
</sst>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_(&quot;$&quot;* #,##0_);_(&quot;$&quot;* \(#,##0\);_(&quot;$&quot;* &quot;-&quot;_);_(@_)"/>
    <numFmt numFmtId="173" formatCode="_(* #,##0_);_(* \(#,##0\);_(* &quot;-&quot;_);_(@_)"/>
    <numFmt numFmtId="174" formatCode="_(&quot;$&quot;* #,##0.00_);_(&quot;$&quot;* \(#,##0.00\);_(&quot;$&quot;* &quot;-&quot;??_);_(@_)"/>
    <numFmt numFmtId="175" formatCode="_(* #,##0.00_);_(* \(#,##0.00\);_(* &quot;-&quot;??_);_(@_)"/>
    <numFmt numFmtId="176" formatCode="0000"/>
    <numFmt numFmtId="177" formatCode="dd/mm/yy;@"/>
    <numFmt numFmtId="178" formatCode="#,##0\ "/>
    <numFmt numFmtId="179" formatCode="00000"/>
    <numFmt numFmtId="180" formatCode="_-* #,##0.00\ [$€-407]_-;\-* #,##0.00\ [$€-407]_-;_-* &quot;-&quot;??\ [$€-407]_-;_-@_-"/>
    <numFmt numFmtId="181" formatCode="#,##0.00_ ;\-#,##0.00\ "/>
    <numFmt numFmtId="182" formatCode="&quot;Ja&quot;;&quot;Ja&quot;;&quot;Nein&quot;"/>
    <numFmt numFmtId="183" formatCode="&quot;Wahr&quot;;&quot;Wahr&quot;;&quot;Falsch&quot;"/>
    <numFmt numFmtId="184" formatCode="&quot;Ein&quot;;&quot;Ein&quot;;&quot;Aus&quot;"/>
    <numFmt numFmtId="185" formatCode="[$€-2]\ #,##0.00_);[Red]\([$€-2]\ #,##0.00\)"/>
  </numFmts>
  <fonts count="130">
    <font>
      <sz val="10"/>
      <name val="Arial"/>
      <family val="0"/>
    </font>
    <font>
      <b/>
      <sz val="10"/>
      <name val="Arial"/>
      <family val="0"/>
    </font>
    <font>
      <i/>
      <sz val="10"/>
      <name val="Arial"/>
      <family val="0"/>
    </font>
    <font>
      <b/>
      <i/>
      <sz val="10"/>
      <name val="Arial"/>
      <family val="0"/>
    </font>
    <font>
      <sz val="10"/>
      <name val="Courier New"/>
      <family val="3"/>
    </font>
    <font>
      <sz val="10"/>
      <color indexed="62"/>
      <name val="Courier New"/>
      <family val="3"/>
    </font>
    <font>
      <u val="single"/>
      <sz val="10"/>
      <color indexed="12"/>
      <name val="Arial"/>
      <family val="2"/>
    </font>
    <font>
      <u val="single"/>
      <sz val="10"/>
      <color indexed="36"/>
      <name val="Arial"/>
      <family val="2"/>
    </font>
    <font>
      <sz val="5"/>
      <color indexed="9"/>
      <name val="Courier New"/>
      <family val="3"/>
    </font>
    <font>
      <b/>
      <sz val="14"/>
      <name val="Courier New"/>
      <family val="3"/>
    </font>
    <font>
      <sz val="16"/>
      <name val="Wingdings"/>
      <family val="0"/>
    </font>
    <font>
      <sz val="12"/>
      <name val="Courier New"/>
      <family val="3"/>
    </font>
    <font>
      <sz val="8"/>
      <name val="Courier New"/>
      <family val="3"/>
    </font>
    <font>
      <sz val="8"/>
      <name val="Arial"/>
      <family val="2"/>
    </font>
    <font>
      <sz val="9"/>
      <name val="Courier New"/>
      <family val="3"/>
    </font>
    <font>
      <sz val="9"/>
      <name val="Arial"/>
      <family val="2"/>
    </font>
    <font>
      <b/>
      <sz val="8"/>
      <name val="Arial"/>
      <family val="2"/>
    </font>
    <font>
      <b/>
      <i/>
      <sz val="9"/>
      <name val="Cambria"/>
      <family val="1"/>
    </font>
    <font>
      <i/>
      <sz val="9"/>
      <name val="Cambria"/>
      <family val="1"/>
    </font>
    <font>
      <sz val="8"/>
      <name val="Tahoma"/>
      <family val="2"/>
    </font>
    <font>
      <i/>
      <sz val="8"/>
      <name val="Arial"/>
      <family val="2"/>
    </font>
    <font>
      <sz val="9"/>
      <name val="Tahoma"/>
      <family val="2"/>
    </font>
    <font>
      <b/>
      <sz val="9"/>
      <name val="Tahoma"/>
      <family val="2"/>
    </font>
    <font>
      <b/>
      <sz val="12"/>
      <name val="Arial"/>
      <family val="2"/>
    </font>
    <font>
      <sz val="12"/>
      <name val="Arial"/>
      <family val="2"/>
    </font>
    <font>
      <b/>
      <sz val="9"/>
      <name val="Arial"/>
      <family val="2"/>
    </font>
    <font>
      <b/>
      <sz val="11"/>
      <name val="Arial"/>
      <family val="2"/>
    </font>
    <font>
      <u val="single"/>
      <sz val="10"/>
      <name val="Arial"/>
      <family val="2"/>
    </font>
    <font>
      <sz val="10"/>
      <name val="Times New Roman"/>
      <family val="1"/>
    </font>
    <font>
      <u val="single"/>
      <sz val="8"/>
      <name val="Tahoma"/>
      <family val="2"/>
    </font>
    <font>
      <b/>
      <sz val="10"/>
      <color indexed="30"/>
      <name val="Arial"/>
      <family val="2"/>
    </font>
    <font>
      <b/>
      <sz val="11"/>
      <color indexed="30"/>
      <name val="Arial"/>
      <family val="2"/>
    </font>
    <font>
      <b/>
      <vertAlign val="superscript"/>
      <sz val="10"/>
      <color indexed="30"/>
      <name val="Arial"/>
      <family val="2"/>
    </font>
    <font>
      <i/>
      <sz val="9"/>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i/>
      <sz val="10"/>
      <name val="Calibri"/>
      <family val="2"/>
    </font>
    <font>
      <sz val="11"/>
      <color indexed="30"/>
      <name val="Arial"/>
      <family val="2"/>
    </font>
    <font>
      <b/>
      <sz val="14"/>
      <color indexed="9"/>
      <name val="Arial"/>
      <family val="2"/>
    </font>
    <font>
      <b/>
      <sz val="12"/>
      <color indexed="9"/>
      <name val="Verdana"/>
      <family val="2"/>
    </font>
    <font>
      <b/>
      <sz val="14"/>
      <color indexed="30"/>
      <name val="Arial"/>
      <family val="2"/>
    </font>
    <font>
      <b/>
      <sz val="12"/>
      <color indexed="30"/>
      <name val="Verdana"/>
      <family val="2"/>
    </font>
    <font>
      <sz val="18"/>
      <color indexed="9"/>
      <name val="Verdana"/>
      <family val="2"/>
    </font>
    <font>
      <b/>
      <sz val="9"/>
      <color indexed="63"/>
      <name val="Arial"/>
      <family val="2"/>
    </font>
    <font>
      <i/>
      <sz val="8"/>
      <color indexed="12"/>
      <name val="Arial"/>
      <family val="2"/>
    </font>
    <font>
      <u val="single"/>
      <sz val="8"/>
      <color indexed="12"/>
      <name val="Arial"/>
      <family val="2"/>
    </font>
    <font>
      <i/>
      <sz val="8"/>
      <color indexed="55"/>
      <name val="Arial"/>
      <family val="2"/>
    </font>
    <font>
      <sz val="9"/>
      <name val="Cambria"/>
      <family val="1"/>
    </font>
    <font>
      <sz val="10"/>
      <name val="Calibri"/>
      <family val="2"/>
    </font>
    <font>
      <sz val="10"/>
      <color indexed="9"/>
      <name val="Arial Black"/>
      <family val="2"/>
    </font>
    <font>
      <i/>
      <sz val="10"/>
      <color indexed="60"/>
      <name val="Calibri"/>
      <family val="2"/>
    </font>
    <font>
      <sz val="8"/>
      <name val="Calibri"/>
      <family val="2"/>
    </font>
    <font>
      <sz val="10"/>
      <color indexed="60"/>
      <name val="Calibri"/>
      <family val="2"/>
    </font>
    <font>
      <i/>
      <sz val="9"/>
      <color indexed="30"/>
      <name val="Calibri"/>
      <family val="2"/>
    </font>
    <font>
      <i/>
      <sz val="8"/>
      <color indexed="9"/>
      <name val="Arial"/>
      <family val="2"/>
    </font>
    <font>
      <sz val="10"/>
      <color indexed="9"/>
      <name val="Courier New"/>
      <family val="3"/>
    </font>
    <font>
      <b/>
      <i/>
      <sz val="10"/>
      <name val="Calibri"/>
      <family val="2"/>
    </font>
    <font>
      <i/>
      <sz val="8"/>
      <color indexed="23"/>
      <name val="Arial"/>
      <family val="2"/>
    </font>
    <font>
      <i/>
      <sz val="8"/>
      <color indexed="30"/>
      <name val="Arial"/>
      <family val="2"/>
    </font>
    <font>
      <i/>
      <sz val="4"/>
      <color indexed="9"/>
      <name val="Arial"/>
      <family val="2"/>
    </font>
    <font>
      <sz val="8"/>
      <color indexed="23"/>
      <name val="Arial"/>
      <family val="2"/>
    </font>
    <font>
      <i/>
      <sz val="9"/>
      <name val="Calibri"/>
      <family val="2"/>
    </font>
    <font>
      <sz val="10"/>
      <color indexed="62"/>
      <name val="Calibri"/>
      <family val="2"/>
    </font>
    <font>
      <sz val="12"/>
      <name val="Calibri"/>
      <family val="2"/>
    </font>
    <font>
      <sz val="12"/>
      <color indexed="62"/>
      <name val="Calibri"/>
      <family val="2"/>
    </font>
    <font>
      <sz val="8"/>
      <color indexed="62"/>
      <name val="Courier New"/>
      <family val="3"/>
    </font>
    <font>
      <sz val="12"/>
      <color indexed="62"/>
      <name val="Courier New"/>
      <family val="3"/>
    </font>
    <font>
      <sz val="11"/>
      <name val="Calibri"/>
      <family val="2"/>
    </font>
    <font>
      <sz val="9"/>
      <name val="Calibri"/>
      <family val="2"/>
    </font>
    <font>
      <sz val="12"/>
      <color indexed="30"/>
      <name val="Courier New"/>
      <family val="3"/>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0"/>
      <color theme="10"/>
      <name val="Arial"/>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1"/>
      <color rgb="FF0070C0"/>
      <name val="Arial"/>
      <family val="2"/>
    </font>
    <font>
      <b/>
      <sz val="14"/>
      <color theme="0"/>
      <name val="Arial"/>
      <family val="2"/>
    </font>
    <font>
      <b/>
      <sz val="12"/>
      <color theme="0"/>
      <name val="Verdana"/>
      <family val="2"/>
    </font>
    <font>
      <b/>
      <sz val="14"/>
      <color rgb="FF0070C0"/>
      <name val="Arial"/>
      <family val="2"/>
    </font>
    <font>
      <b/>
      <sz val="12"/>
      <color rgb="FF0070C0"/>
      <name val="Verdana"/>
      <family val="2"/>
    </font>
    <font>
      <sz val="18"/>
      <color theme="0"/>
      <name val="Verdana"/>
      <family val="2"/>
    </font>
    <font>
      <b/>
      <sz val="10"/>
      <color rgb="FF0070C0"/>
      <name val="Arial"/>
      <family val="2"/>
    </font>
    <font>
      <b/>
      <sz val="9"/>
      <color rgb="FF333333"/>
      <name val="Arial"/>
      <family val="2"/>
    </font>
    <font>
      <i/>
      <sz val="8"/>
      <color theme="10"/>
      <name val="Arial"/>
      <family val="2"/>
    </font>
    <font>
      <u val="single"/>
      <sz val="8"/>
      <color theme="10"/>
      <name val="Arial"/>
      <family val="2"/>
    </font>
    <font>
      <i/>
      <sz val="8"/>
      <color theme="0" tint="-0.24997000396251678"/>
      <name val="Arial"/>
      <family val="2"/>
    </font>
    <font>
      <sz val="10"/>
      <color theme="0"/>
      <name val="Arial Black"/>
      <family val="2"/>
    </font>
    <font>
      <i/>
      <sz val="10"/>
      <color rgb="FFC00000"/>
      <name val="Calibri"/>
      <family val="2"/>
    </font>
    <font>
      <sz val="10"/>
      <color rgb="FFC00000"/>
      <name val="Calibri"/>
      <family val="2"/>
    </font>
    <font>
      <i/>
      <sz val="9"/>
      <color rgb="FF0070C0"/>
      <name val="Calibri"/>
      <family val="2"/>
    </font>
    <font>
      <i/>
      <sz val="8"/>
      <color theme="0"/>
      <name val="Arial"/>
      <family val="2"/>
    </font>
    <font>
      <sz val="10"/>
      <color theme="0"/>
      <name val="Courier New"/>
      <family val="3"/>
    </font>
    <font>
      <i/>
      <sz val="8"/>
      <color theme="0" tint="-0.4999699890613556"/>
      <name val="Arial"/>
      <family val="2"/>
    </font>
    <font>
      <i/>
      <sz val="8"/>
      <color rgb="FF0070C0"/>
      <name val="Arial"/>
      <family val="2"/>
    </font>
    <font>
      <i/>
      <sz val="4"/>
      <color theme="0"/>
      <name val="Arial"/>
      <family val="2"/>
    </font>
    <font>
      <sz val="8"/>
      <color theme="1" tint="0.49998000264167786"/>
      <name val="Arial"/>
      <family val="2"/>
    </font>
    <font>
      <sz val="12"/>
      <color rgb="FF333399"/>
      <name val="Calibri"/>
      <family val="2"/>
    </font>
    <font>
      <sz val="8"/>
      <color rgb="FF333399"/>
      <name val="Courier New"/>
      <family val="3"/>
    </font>
    <font>
      <sz val="10"/>
      <color rgb="FF333399"/>
      <name val="Calibri"/>
      <family val="2"/>
    </font>
    <font>
      <sz val="12"/>
      <color rgb="FF333399"/>
      <name val="Courier New"/>
      <family val="3"/>
    </font>
    <font>
      <sz val="12"/>
      <color rgb="FF0070C0"/>
      <name val="Courier New"/>
      <family val="3"/>
    </font>
    <font>
      <sz val="10"/>
      <color rgb="FF333399"/>
      <name val="Courier New"/>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rgb="FF0070C0"/>
        <bgColor indexed="64"/>
      </patternFill>
    </fill>
    <fill>
      <patternFill patternType="solid">
        <fgColor indexed="9"/>
        <bgColor indexed="64"/>
      </patternFill>
    </fill>
    <fill>
      <patternFill patternType="solid">
        <fgColor theme="0"/>
        <bgColor indexed="64"/>
      </patternFill>
    </fill>
    <fill>
      <patternFill patternType="solid">
        <fgColor rgb="FFDBEEF3"/>
        <bgColor indexed="64"/>
      </patternFill>
    </fill>
    <fill>
      <patternFill patternType="solid">
        <fgColor rgb="FFCCFFCC"/>
        <bgColor indexed="64"/>
      </patternFill>
    </fill>
    <fill>
      <patternFill patternType="solid">
        <fgColor indexed="26"/>
        <bgColor indexed="64"/>
      </patternFill>
    </fill>
  </fills>
  <borders count="8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ck">
        <color theme="0"/>
      </right>
      <top style="thin"/>
      <bottom style="thin"/>
    </border>
    <border>
      <left>
        <color indexed="63"/>
      </left>
      <right style="thick">
        <color theme="0"/>
      </right>
      <top style="thin"/>
      <bottom>
        <color indexed="63"/>
      </bottom>
    </border>
    <border>
      <left>
        <color indexed="63"/>
      </left>
      <right>
        <color indexed="63"/>
      </right>
      <top style="thin"/>
      <bottom style="thin"/>
    </border>
    <border>
      <left>
        <color indexed="63"/>
      </left>
      <right style="thin">
        <color rgb="FFC00000"/>
      </right>
      <top>
        <color indexed="63"/>
      </top>
      <bottom>
        <color indexed="63"/>
      </bottom>
    </border>
    <border>
      <left style="medium">
        <color theme="0" tint="-0.24993999302387238"/>
      </left>
      <right/>
      <top style="medium">
        <color theme="0" tint="-0.24993999302387238"/>
      </top>
      <bottom/>
    </border>
    <border>
      <left/>
      <right/>
      <top style="medium">
        <color theme="0" tint="-0.24993999302387238"/>
      </top>
      <bottom/>
    </border>
    <border>
      <left/>
      <right style="medium">
        <color theme="0" tint="-0.24993999302387238"/>
      </right>
      <top style="medium">
        <color theme="0" tint="-0.24993999302387238"/>
      </top>
      <bottom/>
    </border>
    <border>
      <left style="medium">
        <color theme="0" tint="-0.24993999302387238"/>
      </left>
      <right/>
      <top/>
      <bottom/>
    </border>
    <border>
      <left/>
      <right style="medium">
        <color theme="0" tint="-0.24993999302387238"/>
      </right>
      <top/>
      <bottom/>
    </border>
    <border>
      <left style="medium">
        <color theme="0" tint="-0.24993999302387238"/>
      </left>
      <right/>
      <top/>
      <bottom style="medium">
        <color theme="0" tint="-0.24993999302387238"/>
      </bottom>
    </border>
    <border>
      <left/>
      <right/>
      <top/>
      <bottom style="medium">
        <color theme="0" tint="-0.24993999302387238"/>
      </bottom>
    </border>
    <border>
      <left/>
      <right style="medium">
        <color theme="0" tint="-0.24993999302387238"/>
      </right>
      <top/>
      <bottom style="medium">
        <color theme="0" tint="-0.24993999302387238"/>
      </bottom>
    </border>
    <border>
      <left>
        <color indexed="63"/>
      </left>
      <right style="thin">
        <color theme="0" tint="-0.24993999302387238"/>
      </right>
      <top style="thin"/>
      <bottom style="thin"/>
    </border>
    <border>
      <left>
        <color indexed="63"/>
      </left>
      <right style="thin">
        <color theme="0" tint="-0.24993999302387238"/>
      </right>
      <top style="thin"/>
      <bottom style="thin">
        <color theme="0" tint="-0.149959996342659"/>
      </bottom>
    </border>
    <border>
      <left>
        <color indexed="63"/>
      </left>
      <right style="thin">
        <color theme="0" tint="-0.24993999302387238"/>
      </right>
      <top style="thin">
        <color theme="0" tint="-0.149959996342659"/>
      </top>
      <bottom style="thin"/>
    </border>
    <border>
      <left>
        <color indexed="63"/>
      </left>
      <right style="thin">
        <color theme="0" tint="-0.24993999302387238"/>
      </right>
      <top style="thin">
        <color theme="0" tint="-0.149959996342659"/>
      </top>
      <bottom style="thin">
        <color theme="0" tint="-0.149959996342659"/>
      </bottom>
    </border>
    <border>
      <left style="thin">
        <color rgb="FFC00000"/>
      </left>
      <right>
        <color indexed="63"/>
      </right>
      <top>
        <color indexed="63"/>
      </top>
      <bottom>
        <color indexed="63"/>
      </bottom>
    </border>
    <border>
      <left>
        <color indexed="63"/>
      </left>
      <right>
        <color indexed="63"/>
      </right>
      <top>
        <color indexed="63"/>
      </top>
      <bottom style="hair"/>
    </border>
    <border>
      <left style="thin"/>
      <right>
        <color indexed="63"/>
      </right>
      <top>
        <color indexed="63"/>
      </top>
      <bottom>
        <color indexed="63"/>
      </bottom>
    </border>
    <border>
      <left>
        <color indexed="63"/>
      </left>
      <right style="thin"/>
      <top>
        <color indexed="63"/>
      </top>
      <bottom>
        <color indexed="63"/>
      </bottom>
    </border>
    <border>
      <left style="thick">
        <color theme="0"/>
      </left>
      <right>
        <color indexed="63"/>
      </right>
      <top style="thin"/>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color indexed="63"/>
      </right>
      <top style="thin">
        <color indexed="22"/>
      </top>
      <bottom>
        <color indexed="63"/>
      </bottom>
    </border>
    <border>
      <left>
        <color indexed="63"/>
      </left>
      <right>
        <color indexed="63"/>
      </right>
      <top style="thin">
        <color indexed="22"/>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dotted"/>
    </border>
    <border>
      <left>
        <color indexed="63"/>
      </left>
      <right>
        <color indexed="63"/>
      </right>
      <top>
        <color indexed="63"/>
      </top>
      <bottom style="thin"/>
    </border>
    <border>
      <left>
        <color indexed="63"/>
      </left>
      <right>
        <color indexed="63"/>
      </right>
      <top>
        <color indexed="63"/>
      </top>
      <bottom style="thin">
        <color indexed="22"/>
      </bottom>
    </border>
    <border>
      <left/>
      <right/>
      <top style="dotted"/>
      <bottom style="dotted"/>
    </border>
    <border>
      <left/>
      <right/>
      <top style="dotted"/>
      <bottom>
        <color indexed="63"/>
      </bottom>
    </border>
    <border>
      <left style="thin">
        <color rgb="FFC00000"/>
      </left>
      <right>
        <color indexed="63"/>
      </right>
      <top>
        <color indexed="63"/>
      </top>
      <bottom style="thin">
        <color rgb="FFC00000"/>
      </bottom>
    </border>
    <border>
      <left>
        <color indexed="63"/>
      </left>
      <right>
        <color indexed="63"/>
      </right>
      <top>
        <color indexed="63"/>
      </top>
      <bottom style="thin">
        <color rgb="FFC00000"/>
      </bottom>
    </border>
    <border>
      <left>
        <color indexed="63"/>
      </left>
      <right style="thin">
        <color rgb="FFC00000"/>
      </right>
      <top>
        <color indexed="63"/>
      </top>
      <bottom style="thin">
        <color rgb="FFC00000"/>
      </bottom>
    </border>
    <border>
      <left>
        <color indexed="63"/>
      </left>
      <right>
        <color indexed="63"/>
      </right>
      <top>
        <color indexed="63"/>
      </top>
      <bottom style="thin">
        <color theme="0" tint="-0.24993999302387238"/>
      </bottom>
    </border>
    <border>
      <left>
        <color indexed="63"/>
      </left>
      <right>
        <color indexed="63"/>
      </right>
      <top style="thin"/>
      <bottom style="thin">
        <color theme="0" tint="-0.149959996342659"/>
      </bottom>
    </border>
    <border>
      <left>
        <color indexed="63"/>
      </left>
      <right>
        <color indexed="63"/>
      </right>
      <top style="thin">
        <color theme="0" tint="-0.149959996342659"/>
      </top>
      <bottom style="thin">
        <color theme="0" tint="-0.149959996342659"/>
      </bottom>
    </border>
    <border>
      <left>
        <color indexed="63"/>
      </left>
      <right>
        <color indexed="63"/>
      </right>
      <top style="thin">
        <color theme="0" tint="-0.149959996342659"/>
      </top>
      <bottom style="thin"/>
    </border>
    <border>
      <left style="thin">
        <color theme="0" tint="-0.24993999302387238"/>
      </left>
      <right style="thin">
        <color theme="0" tint="-0.24993999302387238"/>
      </right>
      <top style="thin"/>
      <bottom style="thin"/>
    </border>
    <border>
      <left style="thin">
        <color theme="0" tint="-0.24993999302387238"/>
      </left>
      <right>
        <color indexed="63"/>
      </right>
      <top style="thin"/>
      <bottom style="thin"/>
    </border>
    <border>
      <left style="thin">
        <color theme="0" tint="-0.24993999302387238"/>
      </left>
      <right style="thin">
        <color theme="0" tint="-0.24993999302387238"/>
      </right>
      <top style="thin"/>
      <bottom style="thin">
        <color theme="0" tint="-0.149959996342659"/>
      </bottom>
    </border>
    <border>
      <left style="thin">
        <color theme="0" tint="-0.24993999302387238"/>
      </left>
      <right>
        <color indexed="63"/>
      </right>
      <top style="thin"/>
      <bottom style="thin">
        <color theme="0" tint="-0.149959996342659"/>
      </bottom>
    </border>
    <border>
      <left style="thin">
        <color theme="0" tint="-0.24993999302387238"/>
      </left>
      <right style="thin">
        <color theme="0" tint="-0.24993999302387238"/>
      </right>
      <top style="thin">
        <color theme="0" tint="-0.149959996342659"/>
      </top>
      <bottom style="thin">
        <color theme="0" tint="-0.149959996342659"/>
      </bottom>
    </border>
    <border>
      <left style="thin">
        <color theme="0" tint="-0.24993999302387238"/>
      </left>
      <right>
        <color indexed="63"/>
      </right>
      <top style="thin">
        <color theme="0" tint="-0.149959996342659"/>
      </top>
      <bottom style="thin">
        <color theme="0" tint="-0.149959996342659"/>
      </bottom>
    </border>
    <border>
      <left style="thin">
        <color theme="0" tint="-0.24993999302387238"/>
      </left>
      <right style="thin">
        <color theme="0" tint="-0.24993999302387238"/>
      </right>
      <top style="thin">
        <color theme="0" tint="-0.149959996342659"/>
      </top>
      <bottom style="thin"/>
    </border>
    <border>
      <left style="thin">
        <color theme="0" tint="-0.24993999302387238"/>
      </left>
      <right>
        <color indexed="63"/>
      </right>
      <top style="thin">
        <color theme="0" tint="-0.149959996342659"/>
      </top>
      <bottom style="thin"/>
    </border>
    <border>
      <left/>
      <right/>
      <top style="medium">
        <color rgb="FFFF0000"/>
      </top>
      <bottom/>
    </border>
    <border>
      <left/>
      <right/>
      <top/>
      <bottom style="medium">
        <color rgb="FFFF0000"/>
      </bottom>
    </border>
    <border>
      <left>
        <color indexed="63"/>
      </left>
      <right>
        <color indexed="63"/>
      </right>
      <top style="thin">
        <color indexed="22"/>
      </top>
      <bottom style="thin">
        <color indexed="22"/>
      </bottom>
    </border>
    <border>
      <left>
        <color indexed="63"/>
      </left>
      <right>
        <color indexed="63"/>
      </right>
      <top style="thin"/>
      <bottom style="dotted"/>
    </border>
    <border>
      <left>
        <color indexed="63"/>
      </left>
      <right style="thin">
        <color theme="0" tint="-0.24993999302387238"/>
      </right>
      <top style="thin"/>
      <bottom style="dotted"/>
    </border>
    <border>
      <left style="thin">
        <color theme="0" tint="-0.24993999302387238"/>
      </left>
      <right>
        <color indexed="63"/>
      </right>
      <top style="dotted"/>
      <bottom>
        <color indexed="63"/>
      </bottom>
    </border>
    <border>
      <left>
        <color indexed="63"/>
      </left>
      <right style="thin">
        <color theme="0" tint="-0.24993999302387238"/>
      </right>
      <top style="dotted"/>
      <bottom>
        <color indexed="63"/>
      </bottom>
    </border>
    <border>
      <left style="thin">
        <color theme="0" tint="-0.24993999302387238"/>
      </left>
      <right>
        <color indexed="63"/>
      </right>
      <top style="dotted"/>
      <bottom style="dotted"/>
    </border>
    <border>
      <left>
        <color indexed="63"/>
      </left>
      <right style="thin">
        <color theme="0" tint="-0.24993999302387238"/>
      </right>
      <top style="dotted"/>
      <bottom style="dotted"/>
    </border>
    <border>
      <left style="thin">
        <color theme="0" tint="-0.24993999302387238"/>
      </left>
      <right>
        <color indexed="63"/>
      </right>
      <top>
        <color indexed="63"/>
      </top>
      <bottom style="dotted"/>
    </border>
    <border>
      <left>
        <color indexed="63"/>
      </left>
      <right style="thin">
        <color theme="0" tint="-0.24993999302387238"/>
      </right>
      <top>
        <color indexed="63"/>
      </top>
      <bottom style="dotted"/>
    </border>
    <border>
      <left style="thin">
        <color theme="0" tint="-0.3499799966812134"/>
      </left>
      <right>
        <color indexed="63"/>
      </right>
      <top style="thin"/>
      <bottom style="thin"/>
    </border>
    <border>
      <left style="thin">
        <color theme="0" tint="-0.3499799966812134"/>
      </left>
      <right>
        <color indexed="63"/>
      </right>
      <top>
        <color indexed="63"/>
      </top>
      <bottom style="dotted"/>
    </border>
    <border>
      <left style="thin">
        <color theme="0" tint="-0.3499799966812134"/>
      </left>
      <right>
        <color indexed="63"/>
      </right>
      <top style="dotted"/>
      <bottom style="dotted"/>
    </border>
    <border>
      <left style="thin">
        <color theme="0" tint="-0.3499799966812134"/>
      </left>
      <right>
        <color indexed="63"/>
      </right>
      <top style="dotted"/>
      <bottom style="thin"/>
    </border>
    <border>
      <left>
        <color indexed="63"/>
      </left>
      <right/>
      <top style="dotted"/>
      <bottom style="thin"/>
    </border>
    <border>
      <left style="thin">
        <color theme="0" tint="-0.24993999302387238"/>
      </left>
      <right>
        <color indexed="63"/>
      </right>
      <top style="dotted"/>
      <bottom style="thin"/>
    </border>
    <border>
      <left>
        <color indexed="63"/>
      </left>
      <right style="thin">
        <color theme="0" tint="-0.24993999302387238"/>
      </right>
      <top style="dotted"/>
      <bottom style="thin"/>
    </border>
    <border>
      <left style="thin">
        <color theme="0" tint="-0.149959996342659"/>
      </left>
      <right/>
      <top style="thin"/>
      <bottom style="thin"/>
    </border>
    <border>
      <left>
        <color indexed="63"/>
      </left>
      <right>
        <color indexed="63"/>
      </right>
      <top>
        <color indexed="63"/>
      </top>
      <bottom style="thin">
        <color theme="0" tint="-0.149959996342659"/>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5" fillId="2" borderId="0" applyNumberFormat="0" applyBorder="0" applyAlignment="0" applyProtection="0"/>
    <xf numFmtId="0" fontId="85" fillId="3" borderId="0" applyNumberFormat="0" applyBorder="0" applyAlignment="0" applyProtection="0"/>
    <xf numFmtId="0" fontId="85" fillId="4" borderId="0" applyNumberFormat="0" applyBorder="0" applyAlignment="0" applyProtection="0"/>
    <xf numFmtId="0" fontId="85" fillId="5" borderId="0" applyNumberFormat="0" applyBorder="0" applyAlignment="0" applyProtection="0"/>
    <xf numFmtId="0" fontId="85" fillId="6" borderId="0" applyNumberFormat="0" applyBorder="0" applyAlignment="0" applyProtection="0"/>
    <xf numFmtId="0" fontId="85"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86" fillId="14" borderId="0" applyNumberFormat="0" applyBorder="0" applyAlignment="0" applyProtection="0"/>
    <xf numFmtId="0" fontId="86" fillId="15"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6" fillId="20" borderId="0" applyNumberFormat="0" applyBorder="0" applyAlignment="0" applyProtection="0"/>
    <xf numFmtId="0" fontId="86" fillId="21"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86" fillId="24" borderId="0" applyNumberFormat="0" applyBorder="0" applyAlignment="0" applyProtection="0"/>
    <xf numFmtId="0" fontId="86" fillId="25" borderId="0" applyNumberFormat="0" applyBorder="0" applyAlignment="0" applyProtection="0"/>
    <xf numFmtId="0" fontId="87" fillId="26" borderId="1" applyNumberFormat="0" applyAlignment="0" applyProtection="0"/>
    <xf numFmtId="0" fontId="88" fillId="26" borderId="2" applyNumberFormat="0" applyAlignment="0" applyProtection="0"/>
    <xf numFmtId="0" fontId="7" fillId="0" borderId="0" applyNumberForma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0" fontId="89" fillId="27" borderId="2" applyNumberFormat="0" applyAlignment="0" applyProtection="0"/>
    <xf numFmtId="0" fontId="90" fillId="0" borderId="3" applyNumberFormat="0" applyFill="0" applyAlignment="0" applyProtection="0"/>
    <xf numFmtId="0" fontId="91" fillId="0" borderId="0" applyNumberFormat="0" applyFill="0" applyBorder="0" applyAlignment="0" applyProtection="0"/>
    <xf numFmtId="0" fontId="92" fillId="28" borderId="0" applyNumberFormat="0" applyBorder="0" applyAlignment="0" applyProtection="0"/>
    <xf numFmtId="0" fontId="6" fillId="0" borderId="0" applyNumberFormat="0" applyFill="0" applyBorder="0" applyAlignment="0" applyProtection="0"/>
    <xf numFmtId="0" fontId="93" fillId="0" borderId="0" applyNumberFormat="0" applyFill="0" applyBorder="0" applyAlignment="0" applyProtection="0"/>
    <xf numFmtId="0" fontId="94" fillId="29" borderId="0" applyNumberFormat="0" applyBorder="0" applyAlignment="0" applyProtection="0"/>
    <xf numFmtId="0" fontId="0" fillId="30" borderId="4" applyNumberFormat="0" applyFont="0" applyAlignment="0" applyProtection="0"/>
    <xf numFmtId="9" fontId="1" fillId="0" borderId="0" applyFont="0" applyFill="0" applyBorder="0" applyAlignment="0" applyProtection="0"/>
    <xf numFmtId="0" fontId="95" fillId="31" borderId="0" applyNumberFormat="0" applyBorder="0" applyAlignment="0" applyProtection="0"/>
    <xf numFmtId="0" fontId="0" fillId="0" borderId="0">
      <alignment/>
      <protection/>
    </xf>
    <xf numFmtId="0" fontId="0" fillId="0" borderId="0">
      <alignment/>
      <protection/>
    </xf>
    <xf numFmtId="0" fontId="96" fillId="0" borderId="0" applyNumberFormat="0" applyFill="0" applyBorder="0" applyAlignment="0" applyProtection="0"/>
    <xf numFmtId="0" fontId="97" fillId="0" borderId="5" applyNumberFormat="0" applyFill="0" applyAlignment="0" applyProtection="0"/>
    <xf numFmtId="0" fontId="98" fillId="0" borderId="6" applyNumberFormat="0" applyFill="0" applyAlignment="0" applyProtection="0"/>
    <xf numFmtId="0" fontId="99" fillId="0" borderId="7" applyNumberFormat="0" applyFill="0" applyAlignment="0" applyProtection="0"/>
    <xf numFmtId="0" fontId="99" fillId="0" borderId="0" applyNumberFormat="0" applyFill="0" applyBorder="0" applyAlignment="0" applyProtection="0"/>
    <xf numFmtId="0" fontId="100" fillId="0" borderId="8" applyNumberFormat="0" applyFill="0" applyAlignment="0" applyProtection="0"/>
    <xf numFmtId="174" fontId="1" fillId="0" borderId="0" applyFont="0" applyFill="0" applyBorder="0" applyAlignment="0" applyProtection="0"/>
    <xf numFmtId="172" fontId="1" fillId="0" borderId="0" applyFont="0" applyFill="0" applyBorder="0" applyAlignment="0" applyProtection="0"/>
    <xf numFmtId="44" fontId="0" fillId="0" borderId="0" applyFont="0" applyFill="0" applyBorder="0" applyAlignment="0" applyProtection="0"/>
    <xf numFmtId="0" fontId="101" fillId="0" borderId="0" applyNumberFormat="0" applyFill="0" applyBorder="0" applyAlignment="0" applyProtection="0"/>
    <xf numFmtId="0" fontId="102" fillId="32" borderId="9" applyNumberFormat="0" applyAlignment="0" applyProtection="0"/>
  </cellStyleXfs>
  <cellXfs count="384">
    <xf numFmtId="0" fontId="0" fillId="0" borderId="0" xfId="0" applyAlignment="1">
      <alignment/>
    </xf>
    <xf numFmtId="0" fontId="4" fillId="0" borderId="0" xfId="0" applyNumberFormat="1" applyFont="1" applyFill="1" applyBorder="1" applyAlignment="1" applyProtection="1">
      <alignment/>
      <protection locked="0"/>
    </xf>
    <xf numFmtId="0" fontId="0" fillId="0" borderId="0" xfId="54">
      <alignment/>
      <protection/>
    </xf>
    <xf numFmtId="0" fontId="4" fillId="0" borderId="0" xfId="0" applyNumberFormat="1" applyFont="1" applyFill="1" applyBorder="1" applyAlignment="1" applyProtection="1">
      <alignment/>
      <protection/>
    </xf>
    <xf numFmtId="0" fontId="51" fillId="30" borderId="10" xfId="54" applyFont="1" applyFill="1" applyBorder="1" applyAlignment="1" applyProtection="1">
      <alignment horizontal="center"/>
      <protection locked="0"/>
    </xf>
    <xf numFmtId="0" fontId="51" fillId="30" borderId="11" xfId="54" applyFont="1" applyFill="1" applyBorder="1" applyAlignment="1" applyProtection="1">
      <alignment horizontal="center"/>
      <protection locked="0"/>
    </xf>
    <xf numFmtId="0" fontId="51" fillId="0" borderId="0" xfId="0" applyNumberFormat="1" applyFont="1" applyFill="1" applyBorder="1" applyAlignment="1" applyProtection="1">
      <alignment/>
      <protection locked="0"/>
    </xf>
    <xf numFmtId="0" fontId="51" fillId="33" borderId="12" xfId="48" applyNumberFormat="1" applyFont="1" applyFill="1" applyBorder="1" applyAlignment="1" applyProtection="1">
      <alignment/>
      <protection locked="0"/>
    </xf>
    <xf numFmtId="0" fontId="51" fillId="6" borderId="12" xfId="48" applyFont="1" applyFill="1" applyBorder="1" applyAlignment="1" applyProtection="1">
      <alignment horizontal="left"/>
      <protection/>
    </xf>
    <xf numFmtId="0" fontId="51" fillId="6" borderId="12" xfId="48" applyFont="1" applyFill="1" applyBorder="1" applyAlignment="1" applyProtection="1">
      <alignment/>
      <protection/>
    </xf>
    <xf numFmtId="0" fontId="0" fillId="0" borderId="0" xfId="54" applyBorder="1">
      <alignment/>
      <protection/>
    </xf>
    <xf numFmtId="0" fontId="51" fillId="6" borderId="12" xfId="48" applyFont="1" applyFill="1" applyBorder="1" applyAlignment="1" applyProtection="1">
      <alignment horizontal="left" vertical="center"/>
      <protection/>
    </xf>
    <xf numFmtId="0" fontId="4" fillId="0" borderId="13" xfId="0" applyNumberFormat="1" applyFont="1" applyFill="1" applyBorder="1" applyAlignment="1" applyProtection="1">
      <alignment/>
      <protection/>
    </xf>
    <xf numFmtId="0" fontId="0" fillId="34" borderId="0" xfId="54" applyFill="1">
      <alignment/>
      <protection/>
    </xf>
    <xf numFmtId="0" fontId="103" fillId="34" borderId="0" xfId="54" applyFont="1" applyFill="1">
      <alignment/>
      <protection/>
    </xf>
    <xf numFmtId="0" fontId="4" fillId="0" borderId="0" xfId="54" applyNumberFormat="1" applyFont="1" applyFill="1" applyBorder="1" applyAlignment="1" applyProtection="1">
      <alignment/>
      <protection locked="0"/>
    </xf>
    <xf numFmtId="0" fontId="0" fillId="35" borderId="0" xfId="54" applyFill="1" applyAlignment="1">
      <alignment vertical="center"/>
      <protection/>
    </xf>
    <xf numFmtId="0" fontId="104" fillId="35" borderId="0" xfId="54" applyFont="1" applyFill="1" applyAlignment="1">
      <alignment vertical="center"/>
      <protection/>
    </xf>
    <xf numFmtId="0" fontId="105" fillId="35" borderId="0" xfId="54" applyFont="1" applyFill="1" applyAlignment="1">
      <alignment vertical="center"/>
      <protection/>
    </xf>
    <xf numFmtId="0" fontId="106" fillId="35" borderId="0" xfId="54" applyFont="1" applyFill="1" applyAlignment="1">
      <alignment vertical="center"/>
      <protection/>
    </xf>
    <xf numFmtId="0" fontId="107" fillId="35" borderId="0" xfId="54" applyFont="1" applyFill="1" applyAlignment="1">
      <alignment vertical="center"/>
      <protection/>
    </xf>
    <xf numFmtId="0" fontId="108" fillId="34" borderId="0" xfId="49" applyFont="1" applyFill="1" applyAlignment="1" applyProtection="1">
      <alignment vertical="center"/>
      <protection/>
    </xf>
    <xf numFmtId="0" fontId="103" fillId="0" borderId="0" xfId="54" applyFont="1">
      <alignment/>
      <protection/>
    </xf>
    <xf numFmtId="0" fontId="0" fillId="0" borderId="14" xfId="54" applyBorder="1">
      <alignment/>
      <protection/>
    </xf>
    <xf numFmtId="0" fontId="0" fillId="0" borderId="15" xfId="54" applyBorder="1">
      <alignment/>
      <protection/>
    </xf>
    <xf numFmtId="0" fontId="0" fillId="0" borderId="16" xfId="54" applyBorder="1">
      <alignment/>
      <protection/>
    </xf>
    <xf numFmtId="0" fontId="0" fillId="0" borderId="17" xfId="54" applyBorder="1">
      <alignment/>
      <protection/>
    </xf>
    <xf numFmtId="0" fontId="109" fillId="0" borderId="0" xfId="54" applyFont="1" applyBorder="1">
      <alignment/>
      <protection/>
    </xf>
    <xf numFmtId="0" fontId="0" fillId="0" borderId="18" xfId="54" applyBorder="1">
      <alignment/>
      <protection/>
    </xf>
    <xf numFmtId="0" fontId="1" fillId="0" borderId="0" xfId="54" applyFont="1" applyBorder="1">
      <alignment/>
      <protection/>
    </xf>
    <xf numFmtId="0" fontId="30" fillId="0" borderId="0" xfId="54" applyFont="1" applyBorder="1">
      <alignment/>
      <protection/>
    </xf>
    <xf numFmtId="0" fontId="33" fillId="0" borderId="0" xfId="54" applyFont="1" applyBorder="1" applyAlignment="1">
      <alignment vertical="top" wrapText="1"/>
      <protection/>
    </xf>
    <xf numFmtId="0" fontId="110" fillId="0" borderId="0" xfId="54" applyFont="1" applyBorder="1" applyAlignment="1">
      <alignment vertical="top" wrapText="1"/>
      <protection/>
    </xf>
    <xf numFmtId="0" fontId="0" fillId="0" borderId="0" xfId="54" applyFont="1" applyBorder="1" applyAlignment="1">
      <alignment vertical="top" wrapText="1"/>
      <protection/>
    </xf>
    <xf numFmtId="0" fontId="111" fillId="0" borderId="0" xfId="49" applyFont="1" applyBorder="1" applyAlignment="1" applyProtection="1">
      <alignment horizontal="left"/>
      <protection/>
    </xf>
    <xf numFmtId="0" fontId="112" fillId="0" borderId="0" xfId="49" applyFont="1" applyBorder="1" applyAlignment="1" applyProtection="1">
      <alignment horizontal="right"/>
      <protection/>
    </xf>
    <xf numFmtId="0" fontId="0" fillId="0" borderId="19" xfId="54" applyBorder="1">
      <alignment/>
      <protection/>
    </xf>
    <xf numFmtId="0" fontId="0" fillId="0" borderId="20" xfId="54" applyBorder="1">
      <alignment/>
      <protection/>
    </xf>
    <xf numFmtId="0" fontId="0" fillId="0" borderId="21" xfId="54" applyBorder="1">
      <alignment/>
      <protection/>
    </xf>
    <xf numFmtId="0" fontId="113" fillId="0" borderId="15" xfId="54" applyFont="1" applyBorder="1">
      <alignment/>
      <protection/>
    </xf>
    <xf numFmtId="0" fontId="0" fillId="0" borderId="0" xfId="0" applyAlignment="1" applyProtection="1">
      <alignment horizontal="center"/>
      <protection/>
    </xf>
    <xf numFmtId="0" fontId="0" fillId="0" borderId="0" xfId="54" applyProtection="1">
      <alignment/>
      <protection/>
    </xf>
    <xf numFmtId="0" fontId="0" fillId="0" borderId="0" xfId="54" applyAlignment="1" applyProtection="1">
      <alignment horizontal="center"/>
      <protection/>
    </xf>
    <xf numFmtId="0" fontId="0" fillId="0" borderId="0" xfId="0" applyAlignment="1" applyProtection="1">
      <alignment/>
      <protection/>
    </xf>
    <xf numFmtId="0" fontId="13" fillId="0" borderId="0" xfId="54" applyFont="1" applyFill="1" applyBorder="1" applyProtection="1">
      <alignment/>
      <protection/>
    </xf>
    <xf numFmtId="1" fontId="16" fillId="0" borderId="0" xfId="54" applyNumberFormat="1" applyFont="1" applyFill="1" applyBorder="1" applyAlignment="1" applyProtection="1">
      <alignment horizontal="center" vertical="center"/>
      <protection/>
    </xf>
    <xf numFmtId="0" fontId="62" fillId="6" borderId="22" xfId="54" applyFont="1" applyFill="1" applyBorder="1" applyAlignment="1" applyProtection="1">
      <alignment horizontal="center"/>
      <protection/>
    </xf>
    <xf numFmtId="0" fontId="20" fillId="33" borderId="23" xfId="54" applyFont="1" applyFill="1" applyBorder="1" applyAlignment="1" applyProtection="1">
      <alignment horizontal="center"/>
      <protection/>
    </xf>
    <xf numFmtId="0" fontId="51" fillId="33" borderId="12" xfId="48" applyNumberFormat="1" applyFont="1" applyFill="1" applyBorder="1" applyAlignment="1" applyProtection="1">
      <alignment/>
      <protection/>
    </xf>
    <xf numFmtId="0" fontId="51" fillId="0" borderId="0" xfId="0" applyNumberFormat="1" applyFont="1" applyFill="1" applyBorder="1" applyAlignment="1" applyProtection="1">
      <alignment/>
      <protection/>
    </xf>
    <xf numFmtId="0" fontId="20" fillId="30" borderId="24" xfId="54" applyFont="1" applyFill="1" applyBorder="1" applyAlignment="1" applyProtection="1">
      <alignment horizontal="center"/>
      <protection/>
    </xf>
    <xf numFmtId="0" fontId="0" fillId="0" borderId="0" xfId="0" applyFill="1" applyAlignment="1" applyProtection="1">
      <alignment/>
      <protection/>
    </xf>
    <xf numFmtId="0" fontId="13" fillId="0" borderId="0" xfId="54" applyFont="1" applyFill="1" applyBorder="1" applyAlignment="1" applyProtection="1">
      <alignment horizontal="center"/>
      <protection/>
    </xf>
    <xf numFmtId="0" fontId="18" fillId="0" borderId="0" xfId="54" applyFont="1" applyFill="1" applyBorder="1" applyProtection="1">
      <alignment/>
      <protection/>
    </xf>
    <xf numFmtId="178" fontId="18" fillId="6" borderId="22" xfId="54" applyNumberFormat="1" applyFont="1" applyFill="1" applyBorder="1" applyAlignment="1" applyProtection="1">
      <alignment horizontal="center"/>
      <protection/>
    </xf>
    <xf numFmtId="0" fontId="18" fillId="33" borderId="23" xfId="54" applyFont="1" applyFill="1" applyBorder="1" applyAlignment="1" applyProtection="1">
      <alignment horizontal="center"/>
      <protection/>
    </xf>
    <xf numFmtId="0" fontId="18" fillId="30" borderId="24" xfId="54" applyFont="1" applyFill="1" applyBorder="1" applyAlignment="1" applyProtection="1">
      <alignment horizontal="center"/>
      <protection/>
    </xf>
    <xf numFmtId="0" fontId="18" fillId="6" borderId="22" xfId="54" applyFont="1" applyFill="1" applyBorder="1" applyAlignment="1" applyProtection="1">
      <alignment horizontal="center"/>
      <protection/>
    </xf>
    <xf numFmtId="0" fontId="18" fillId="0" borderId="0" xfId="54" applyFont="1" applyFill="1" applyBorder="1" applyAlignment="1" applyProtection="1">
      <alignment horizontal="center"/>
      <protection/>
    </xf>
    <xf numFmtId="178" fontId="13" fillId="0" borderId="0" xfId="54" applyNumberFormat="1" applyFont="1" applyFill="1" applyBorder="1" applyProtection="1">
      <alignment/>
      <protection/>
    </xf>
    <xf numFmtId="178" fontId="13" fillId="0" borderId="0" xfId="54" applyNumberFormat="1" applyFont="1" applyFill="1" applyBorder="1" applyAlignment="1" applyProtection="1">
      <alignment horizontal="center"/>
      <protection/>
    </xf>
    <xf numFmtId="1" fontId="13" fillId="0" borderId="0" xfId="54" applyNumberFormat="1" applyFont="1" applyFill="1" applyBorder="1" applyProtection="1">
      <alignment/>
      <protection/>
    </xf>
    <xf numFmtId="0" fontId="13" fillId="0" borderId="0" xfId="54" applyFont="1" applyProtection="1">
      <alignment/>
      <protection/>
    </xf>
    <xf numFmtId="0" fontId="13" fillId="0" borderId="0" xfId="54" applyFont="1" applyAlignment="1" applyProtection="1">
      <alignment horizontal="center"/>
      <protection/>
    </xf>
    <xf numFmtId="0" fontId="20" fillId="30" borderId="25" xfId="54" applyFont="1" applyFill="1" applyBorder="1" applyAlignment="1" applyProtection="1">
      <alignment horizontal="center"/>
      <protection locked="0"/>
    </xf>
    <xf numFmtId="0" fontId="18" fillId="30" borderId="25" xfId="54" applyFont="1" applyFill="1" applyBorder="1" applyAlignment="1" applyProtection="1">
      <alignment horizontal="center"/>
      <protection locked="0"/>
    </xf>
    <xf numFmtId="0" fontId="4" fillId="0" borderId="0" xfId="0" applyNumberFormat="1" applyFont="1" applyFill="1" applyBorder="1" applyAlignment="1" applyProtection="1">
      <alignment/>
      <protection hidden="1"/>
    </xf>
    <xf numFmtId="0" fontId="4" fillId="0" borderId="26" xfId="0" applyNumberFormat="1" applyFont="1" applyFill="1" applyBorder="1" applyAlignment="1" applyProtection="1">
      <alignment/>
      <protection hidden="1"/>
    </xf>
    <xf numFmtId="0" fontId="4" fillId="0" borderId="13" xfId="0" applyNumberFormat="1" applyFont="1" applyFill="1" applyBorder="1" applyAlignment="1" applyProtection="1">
      <alignment/>
      <protection hidden="1"/>
    </xf>
    <xf numFmtId="0" fontId="4" fillId="0" borderId="27" xfId="0" applyNumberFormat="1" applyFont="1" applyFill="1" applyBorder="1" applyAlignment="1" applyProtection="1">
      <alignment horizontal="center"/>
      <protection hidden="1"/>
    </xf>
    <xf numFmtId="176" fontId="4" fillId="0" borderId="27" xfId="0" applyNumberFormat="1" applyFont="1" applyFill="1" applyBorder="1" applyAlignment="1" applyProtection="1">
      <alignment horizontal="center"/>
      <protection hidden="1"/>
    </xf>
    <xf numFmtId="0" fontId="4" fillId="0" borderId="27" xfId="0" applyNumberFormat="1" applyFont="1" applyFill="1" applyBorder="1" applyAlignment="1" applyProtection="1">
      <alignment/>
      <protection hidden="1"/>
    </xf>
    <xf numFmtId="0" fontId="8" fillId="36" borderId="0" xfId="0" applyNumberFormat="1" applyFont="1" applyFill="1" applyBorder="1" applyAlignment="1" applyProtection="1">
      <alignment/>
      <protection hidden="1"/>
    </xf>
    <xf numFmtId="176" fontId="4" fillId="0" borderId="0" xfId="0" applyNumberFormat="1" applyFont="1" applyFill="1" applyBorder="1" applyAlignment="1" applyProtection="1">
      <alignment horizontal="center"/>
      <protection hidden="1"/>
    </xf>
    <xf numFmtId="0" fontId="8" fillId="0" borderId="0" xfId="0" applyNumberFormat="1" applyFont="1" applyFill="1" applyBorder="1" applyAlignment="1" applyProtection="1">
      <alignment/>
      <protection hidden="1"/>
    </xf>
    <xf numFmtId="0" fontId="4" fillId="0" borderId="0" xfId="0" applyNumberFormat="1" applyFont="1" applyFill="1" applyBorder="1" applyAlignment="1" applyProtection="1">
      <alignment horizontal="center"/>
      <protection hidden="1"/>
    </xf>
    <xf numFmtId="0" fontId="4" fillId="37" borderId="0" xfId="0" applyNumberFormat="1" applyFont="1" applyFill="1" applyBorder="1" applyAlignment="1" applyProtection="1">
      <alignment/>
      <protection hidden="1"/>
    </xf>
    <xf numFmtId="176" fontId="12" fillId="33" borderId="28" xfId="0" applyNumberFormat="1" applyFont="1" applyFill="1" applyBorder="1" applyAlignment="1" applyProtection="1">
      <alignment horizontal="center" vertical="top" wrapText="1"/>
      <protection hidden="1"/>
    </xf>
    <xf numFmtId="0" fontId="13" fillId="33" borderId="0" xfId="0" applyFont="1" applyFill="1" applyBorder="1" applyAlignment="1" applyProtection="1">
      <alignment vertical="top"/>
      <protection hidden="1"/>
    </xf>
    <xf numFmtId="0" fontId="13" fillId="33" borderId="29" xfId="0" applyFont="1" applyFill="1" applyBorder="1" applyAlignment="1" applyProtection="1">
      <alignment vertical="top"/>
      <protection hidden="1"/>
    </xf>
    <xf numFmtId="176" fontId="12" fillId="33" borderId="0" xfId="0" applyNumberFormat="1" applyFont="1" applyFill="1" applyBorder="1" applyAlignment="1" applyProtection="1">
      <alignment horizontal="center" vertical="top" wrapText="1"/>
      <protection hidden="1"/>
    </xf>
    <xf numFmtId="0" fontId="63" fillId="33" borderId="30" xfId="0" applyNumberFormat="1" applyFont="1" applyFill="1" applyBorder="1" applyAlignment="1" applyProtection="1">
      <alignment/>
      <protection hidden="1"/>
    </xf>
    <xf numFmtId="0" fontId="13" fillId="33" borderId="31" xfId="0" applyFont="1" applyFill="1" applyBorder="1" applyAlignment="1" applyProtection="1">
      <alignment vertical="top"/>
      <protection hidden="1"/>
    </xf>
    <xf numFmtId="0" fontId="13" fillId="33" borderId="32" xfId="0" applyFont="1" applyFill="1" applyBorder="1" applyAlignment="1" applyProtection="1">
      <alignment vertical="top"/>
      <protection hidden="1"/>
    </xf>
    <xf numFmtId="0" fontId="13" fillId="33" borderId="33" xfId="0" applyFont="1" applyFill="1" applyBorder="1" applyAlignment="1" applyProtection="1">
      <alignment vertical="top"/>
      <protection hidden="1"/>
    </xf>
    <xf numFmtId="0" fontId="13" fillId="33" borderId="32" xfId="0" applyFont="1" applyFill="1" applyBorder="1" applyAlignment="1" applyProtection="1">
      <alignment horizontal="center" vertical="top"/>
      <protection hidden="1"/>
    </xf>
    <xf numFmtId="0" fontId="51" fillId="37" borderId="0" xfId="0" applyNumberFormat="1" applyFont="1" applyFill="1" applyBorder="1" applyAlignment="1" applyProtection="1">
      <alignment/>
      <protection hidden="1"/>
    </xf>
    <xf numFmtId="0" fontId="63" fillId="37" borderId="0" xfId="0" applyNumberFormat="1" applyFont="1" applyFill="1" applyBorder="1" applyAlignment="1" applyProtection="1">
      <alignment/>
      <protection hidden="1"/>
    </xf>
    <xf numFmtId="0" fontId="5" fillId="33" borderId="34" xfId="0" applyNumberFormat="1" applyFont="1" applyFill="1" applyBorder="1" applyAlignment="1" applyProtection="1">
      <alignment horizontal="center"/>
      <protection hidden="1"/>
    </xf>
    <xf numFmtId="176" fontId="12" fillId="33" borderId="35" xfId="0" applyNumberFormat="1" applyFont="1" applyFill="1" applyBorder="1" applyAlignment="1" applyProtection="1">
      <alignment horizontal="left" vertical="top"/>
      <protection hidden="1"/>
    </xf>
    <xf numFmtId="176" fontId="5" fillId="33" borderId="35" xfId="0" applyNumberFormat="1" applyFont="1" applyFill="1" applyBorder="1" applyAlignment="1" applyProtection="1">
      <alignment horizontal="center"/>
      <protection hidden="1"/>
    </xf>
    <xf numFmtId="0" fontId="5" fillId="33" borderId="35" xfId="0" applyNumberFormat="1" applyFont="1" applyFill="1" applyBorder="1" applyAlignment="1" applyProtection="1">
      <alignment/>
      <protection hidden="1"/>
    </xf>
    <xf numFmtId="0" fontId="4" fillId="33" borderId="35" xfId="0" applyNumberFormat="1" applyFont="1" applyFill="1" applyBorder="1" applyAlignment="1" applyProtection="1">
      <alignment/>
      <protection hidden="1"/>
    </xf>
    <xf numFmtId="4" fontId="5" fillId="33" borderId="35" xfId="0" applyNumberFormat="1" applyFont="1" applyFill="1" applyBorder="1" applyAlignment="1" applyProtection="1">
      <alignment/>
      <protection hidden="1"/>
    </xf>
    <xf numFmtId="4" fontId="5" fillId="33" borderId="36" xfId="0" applyNumberFormat="1" applyFont="1" applyFill="1" applyBorder="1" applyAlignment="1" applyProtection="1">
      <alignment/>
      <protection hidden="1"/>
    </xf>
    <xf numFmtId="0" fontId="51" fillId="33" borderId="12" xfId="48" applyNumberFormat="1" applyFont="1" applyFill="1" applyBorder="1" applyAlignment="1" applyProtection="1">
      <alignment/>
      <protection hidden="1"/>
    </xf>
    <xf numFmtId="0" fontId="5" fillId="33" borderId="28" xfId="0" applyNumberFormat="1" applyFont="1" applyFill="1" applyBorder="1" applyAlignment="1" applyProtection="1">
      <alignment horizontal="center"/>
      <protection hidden="1"/>
    </xf>
    <xf numFmtId="4" fontId="5" fillId="33" borderId="29" xfId="0" applyNumberFormat="1" applyFont="1" applyFill="1" applyBorder="1" applyAlignment="1" applyProtection="1">
      <alignment/>
      <protection hidden="1"/>
    </xf>
    <xf numFmtId="0" fontId="51" fillId="0" borderId="0" xfId="0" applyNumberFormat="1" applyFont="1" applyFill="1" applyBorder="1" applyAlignment="1" applyProtection="1">
      <alignment/>
      <protection hidden="1"/>
    </xf>
    <xf numFmtId="0" fontId="4" fillId="33" borderId="28" xfId="0" applyNumberFormat="1" applyFont="1" applyFill="1" applyBorder="1" applyAlignment="1" applyProtection="1">
      <alignment horizontal="center"/>
      <protection hidden="1"/>
    </xf>
    <xf numFmtId="4" fontId="4" fillId="33" borderId="29" xfId="0" applyNumberFormat="1" applyFont="1" applyFill="1" applyBorder="1" applyAlignment="1" applyProtection="1">
      <alignment/>
      <protection hidden="1"/>
    </xf>
    <xf numFmtId="0" fontId="4" fillId="33" borderId="37" xfId="0" applyNumberFormat="1" applyFont="1" applyFill="1" applyBorder="1" applyAlignment="1" applyProtection="1">
      <alignment horizontal="center"/>
      <protection hidden="1"/>
    </xf>
    <xf numFmtId="176" fontId="4" fillId="33" borderId="38" xfId="0" applyNumberFormat="1" applyFont="1" applyFill="1" applyBorder="1" applyAlignment="1" applyProtection="1">
      <alignment horizontal="center"/>
      <protection hidden="1"/>
    </xf>
    <xf numFmtId="176" fontId="4" fillId="33" borderId="39" xfId="0" applyNumberFormat="1" applyFont="1" applyFill="1" applyBorder="1" applyAlignment="1" applyProtection="1">
      <alignment horizontal="center"/>
      <protection hidden="1"/>
    </xf>
    <xf numFmtId="0" fontId="4" fillId="33" borderId="39" xfId="0" applyNumberFormat="1" applyFont="1" applyFill="1" applyBorder="1" applyAlignment="1" applyProtection="1">
      <alignment/>
      <protection hidden="1"/>
    </xf>
    <xf numFmtId="4" fontId="4" fillId="33" borderId="39" xfId="0" applyNumberFormat="1" applyFont="1" applyFill="1" applyBorder="1" applyAlignment="1" applyProtection="1">
      <alignment/>
      <protection hidden="1"/>
    </xf>
    <xf numFmtId="4" fontId="4" fillId="33" borderId="40" xfId="0" applyNumberFormat="1" applyFont="1" applyFill="1" applyBorder="1" applyAlignment="1" applyProtection="1">
      <alignment/>
      <protection hidden="1"/>
    </xf>
    <xf numFmtId="0" fontId="114" fillId="0" borderId="0" xfId="0" applyNumberFormat="1" applyFont="1" applyFill="1" applyBorder="1" applyAlignment="1" applyProtection="1">
      <alignment/>
      <protection hidden="1"/>
    </xf>
    <xf numFmtId="0" fontId="4" fillId="33" borderId="41" xfId="0" applyNumberFormat="1" applyFont="1" applyFill="1" applyBorder="1" applyAlignment="1" applyProtection="1">
      <alignment horizontal="center"/>
      <protection hidden="1"/>
    </xf>
    <xf numFmtId="176" fontId="12" fillId="33" borderId="42" xfId="0" applyNumberFormat="1" applyFont="1" applyFill="1" applyBorder="1" applyAlignment="1" applyProtection="1">
      <alignment horizontal="left" vertical="top"/>
      <protection hidden="1"/>
    </xf>
    <xf numFmtId="176" fontId="4" fillId="33" borderId="42" xfId="0" applyNumberFormat="1" applyFont="1" applyFill="1" applyBorder="1" applyAlignment="1" applyProtection="1">
      <alignment horizontal="center"/>
      <protection hidden="1"/>
    </xf>
    <xf numFmtId="0" fontId="4" fillId="33" borderId="42" xfId="0" applyNumberFormat="1" applyFont="1" applyFill="1" applyBorder="1" applyAlignment="1" applyProtection="1">
      <alignment/>
      <protection hidden="1"/>
    </xf>
    <xf numFmtId="4" fontId="4" fillId="33" borderId="42" xfId="0" applyNumberFormat="1" applyFont="1" applyFill="1" applyBorder="1" applyAlignment="1" applyProtection="1">
      <alignment/>
      <protection hidden="1"/>
    </xf>
    <xf numFmtId="4" fontId="4" fillId="33" borderId="43" xfId="0" applyNumberFormat="1" applyFont="1" applyFill="1" applyBorder="1" applyAlignment="1" applyProtection="1">
      <alignment/>
      <protection hidden="1"/>
    </xf>
    <xf numFmtId="0" fontId="4" fillId="33" borderId="38" xfId="0" applyNumberFormat="1" applyFont="1" applyFill="1" applyBorder="1" applyAlignment="1" applyProtection="1">
      <alignment/>
      <protection hidden="1"/>
    </xf>
    <xf numFmtId="4" fontId="4" fillId="33" borderId="38" xfId="0" applyNumberFormat="1" applyFont="1" applyFill="1" applyBorder="1" applyAlignment="1" applyProtection="1">
      <alignment/>
      <protection hidden="1"/>
    </xf>
    <xf numFmtId="176" fontId="4" fillId="33" borderId="0" xfId="0" applyNumberFormat="1" applyFont="1" applyFill="1" applyBorder="1" applyAlignment="1" applyProtection="1">
      <alignment horizontal="left"/>
      <protection hidden="1"/>
    </xf>
    <xf numFmtId="176" fontId="4" fillId="33" borderId="0" xfId="0" applyNumberFormat="1" applyFont="1" applyFill="1" applyBorder="1" applyAlignment="1" applyProtection="1">
      <alignment horizontal="center"/>
      <protection hidden="1"/>
    </xf>
    <xf numFmtId="176" fontId="10" fillId="33" borderId="0" xfId="0" applyNumberFormat="1" applyFont="1" applyFill="1" applyBorder="1" applyAlignment="1" applyProtection="1">
      <alignment horizontal="left"/>
      <protection hidden="1"/>
    </xf>
    <xf numFmtId="0" fontId="115" fillId="37" borderId="0" xfId="0" applyNumberFormat="1" applyFont="1" applyFill="1" applyBorder="1" applyAlignment="1" applyProtection="1">
      <alignment/>
      <protection hidden="1"/>
    </xf>
    <xf numFmtId="0" fontId="4" fillId="33" borderId="0" xfId="0" applyNumberFormat="1" applyFont="1" applyFill="1" applyBorder="1" applyAlignment="1" applyProtection="1">
      <alignment/>
      <protection hidden="1"/>
    </xf>
    <xf numFmtId="4" fontId="4" fillId="33" borderId="0" xfId="0" applyNumberFormat="1" applyFont="1" applyFill="1" applyBorder="1" applyAlignment="1" applyProtection="1">
      <alignment/>
      <protection hidden="1"/>
    </xf>
    <xf numFmtId="176" fontId="11" fillId="33" borderId="44" xfId="0" applyNumberFormat="1" applyFont="1" applyFill="1" applyBorder="1" applyAlignment="1" applyProtection="1">
      <alignment horizontal="center"/>
      <protection hidden="1"/>
    </xf>
    <xf numFmtId="176" fontId="4" fillId="33" borderId="45" xfId="0" applyNumberFormat="1" applyFont="1" applyFill="1" applyBorder="1" applyAlignment="1" applyProtection="1">
      <alignment horizontal="center"/>
      <protection hidden="1"/>
    </xf>
    <xf numFmtId="0" fontId="4" fillId="33" borderId="45" xfId="0" applyNumberFormat="1" applyFont="1" applyFill="1" applyBorder="1" applyAlignment="1" applyProtection="1">
      <alignment/>
      <protection hidden="1"/>
    </xf>
    <xf numFmtId="4" fontId="4" fillId="33" borderId="45" xfId="0" applyNumberFormat="1" applyFont="1" applyFill="1" applyBorder="1" applyAlignment="1" applyProtection="1">
      <alignment/>
      <protection hidden="1"/>
    </xf>
    <xf numFmtId="4" fontId="4" fillId="0" borderId="13" xfId="0" applyNumberFormat="1" applyFont="1" applyFill="1" applyBorder="1" applyAlignment="1" applyProtection="1">
      <alignment/>
      <protection hidden="1"/>
    </xf>
    <xf numFmtId="4" fontId="4" fillId="0" borderId="0" xfId="0" applyNumberFormat="1" applyFont="1" applyFill="1" applyBorder="1" applyAlignment="1" applyProtection="1">
      <alignment/>
      <protection hidden="1"/>
    </xf>
    <xf numFmtId="176" fontId="4" fillId="33" borderId="46" xfId="0" applyNumberFormat="1" applyFont="1" applyFill="1" applyBorder="1" applyAlignment="1" applyProtection="1">
      <alignment horizontal="center"/>
      <protection hidden="1"/>
    </xf>
    <xf numFmtId="176" fontId="12" fillId="33" borderId="0" xfId="0" applyNumberFormat="1" applyFont="1" applyFill="1" applyBorder="1" applyAlignment="1" applyProtection="1">
      <alignment horizontal="center"/>
      <protection hidden="1"/>
    </xf>
    <xf numFmtId="176" fontId="12" fillId="33" borderId="0" xfId="0" applyNumberFormat="1" applyFont="1" applyFill="1" applyBorder="1" applyAlignment="1" applyProtection="1">
      <alignment horizontal="left"/>
      <protection hidden="1"/>
    </xf>
    <xf numFmtId="0" fontId="66" fillId="38" borderId="12" xfId="0" applyNumberFormat="1" applyFont="1" applyFill="1" applyBorder="1" applyAlignment="1" applyProtection="1">
      <alignment horizontal="center"/>
      <protection hidden="1"/>
    </xf>
    <xf numFmtId="0" fontId="116" fillId="37" borderId="0" xfId="0" applyNumberFormat="1" applyFont="1" applyFill="1" applyBorder="1" applyAlignment="1" applyProtection="1">
      <alignment/>
      <protection hidden="1"/>
    </xf>
    <xf numFmtId="0" fontId="66" fillId="33" borderId="44" xfId="0" applyNumberFormat="1" applyFont="1" applyFill="1" applyBorder="1" applyAlignment="1" applyProtection="1">
      <alignment horizontal="center"/>
      <protection hidden="1"/>
    </xf>
    <xf numFmtId="0" fontId="66" fillId="33" borderId="47" xfId="0" applyNumberFormat="1" applyFont="1" applyFill="1" applyBorder="1" applyAlignment="1" applyProtection="1">
      <alignment horizontal="center"/>
      <protection hidden="1"/>
    </xf>
    <xf numFmtId="0" fontId="66" fillId="33" borderId="48" xfId="0" applyNumberFormat="1" applyFont="1" applyFill="1" applyBorder="1" applyAlignment="1" applyProtection="1">
      <alignment horizontal="center"/>
      <protection hidden="1"/>
    </xf>
    <xf numFmtId="0" fontId="66" fillId="33" borderId="12" xfId="0" applyNumberFormat="1" applyFont="1" applyFill="1" applyBorder="1" applyAlignment="1" applyProtection="1">
      <alignment horizontal="center"/>
      <protection hidden="1"/>
    </xf>
    <xf numFmtId="0" fontId="117" fillId="0" borderId="0" xfId="0" applyNumberFormat="1" applyFont="1" applyFill="1" applyBorder="1" applyAlignment="1" applyProtection="1">
      <alignment horizontal="left"/>
      <protection hidden="1"/>
    </xf>
    <xf numFmtId="0" fontId="4" fillId="0" borderId="49" xfId="0" applyNumberFormat="1" applyFont="1" applyFill="1" applyBorder="1" applyAlignment="1" applyProtection="1">
      <alignment/>
      <protection hidden="1"/>
    </xf>
    <xf numFmtId="0" fontId="4" fillId="0" borderId="50" xfId="0" applyNumberFormat="1" applyFont="1" applyFill="1" applyBorder="1" applyAlignment="1" applyProtection="1">
      <alignment horizontal="center"/>
      <protection hidden="1"/>
    </xf>
    <xf numFmtId="176" fontId="4" fillId="0" borderId="50" xfId="0" applyNumberFormat="1" applyFont="1" applyFill="1" applyBorder="1" applyAlignment="1" applyProtection="1">
      <alignment horizontal="center"/>
      <protection hidden="1"/>
    </xf>
    <xf numFmtId="0" fontId="4" fillId="0" borderId="50" xfId="0" applyNumberFormat="1" applyFont="1" applyFill="1" applyBorder="1" applyAlignment="1" applyProtection="1">
      <alignment/>
      <protection hidden="1"/>
    </xf>
    <xf numFmtId="0" fontId="4" fillId="0" borderId="51" xfId="0" applyNumberFormat="1" applyFont="1" applyFill="1" applyBorder="1" applyAlignment="1" applyProtection="1">
      <alignment/>
      <protection hidden="1"/>
    </xf>
    <xf numFmtId="0" fontId="4" fillId="37" borderId="0" xfId="0" applyNumberFormat="1" applyFont="1" applyFill="1" applyBorder="1" applyAlignment="1" applyProtection="1">
      <alignment/>
      <protection hidden="1" locked="0"/>
    </xf>
    <xf numFmtId="0" fontId="118" fillId="0" borderId="0" xfId="0" applyFont="1" applyAlignment="1" applyProtection="1">
      <alignment/>
      <protection hidden="1" locked="0"/>
    </xf>
    <xf numFmtId="0" fontId="0" fillId="0" borderId="0" xfId="54" applyProtection="1">
      <alignment/>
      <protection hidden="1"/>
    </xf>
    <xf numFmtId="0" fontId="119" fillId="0" borderId="0" xfId="0" applyNumberFormat="1" applyFont="1" applyFill="1" applyBorder="1" applyAlignment="1" applyProtection="1">
      <alignment/>
      <protection hidden="1"/>
    </xf>
    <xf numFmtId="0" fontId="71" fillId="6" borderId="12" xfId="0" applyNumberFormat="1" applyFont="1" applyFill="1" applyBorder="1" applyAlignment="1" applyProtection="1">
      <alignment horizontal="left"/>
      <protection hidden="1"/>
    </xf>
    <xf numFmtId="176" fontId="11" fillId="33" borderId="52" xfId="0" applyNumberFormat="1" applyFont="1" applyFill="1" applyBorder="1" applyAlignment="1" applyProtection="1">
      <alignment horizontal="right"/>
      <protection hidden="1"/>
    </xf>
    <xf numFmtId="0" fontId="120" fillId="0" borderId="0" xfId="0" applyFont="1" applyAlignment="1" applyProtection="1">
      <alignment/>
      <protection hidden="1"/>
    </xf>
    <xf numFmtId="0" fontId="115" fillId="0" borderId="0" xfId="0" applyNumberFormat="1" applyFont="1" applyFill="1" applyBorder="1" applyAlignment="1" applyProtection="1">
      <alignment/>
      <protection hidden="1"/>
    </xf>
    <xf numFmtId="0" fontId="116" fillId="0" borderId="0" xfId="0" applyNumberFormat="1" applyFont="1" applyFill="1" applyBorder="1" applyAlignment="1" applyProtection="1">
      <alignment/>
      <protection hidden="1"/>
    </xf>
    <xf numFmtId="0" fontId="66" fillId="33" borderId="53" xfId="0" applyNumberFormat="1" applyFont="1" applyFill="1" applyBorder="1" applyAlignment="1" applyProtection="1">
      <alignment horizontal="center"/>
      <protection hidden="1"/>
    </xf>
    <xf numFmtId="0" fontId="66" fillId="33" borderId="54" xfId="0" applyNumberFormat="1" applyFont="1" applyFill="1" applyBorder="1" applyAlignment="1" applyProtection="1">
      <alignment horizontal="center"/>
      <protection hidden="1"/>
    </xf>
    <xf numFmtId="0" fontId="66" fillId="33" borderId="55" xfId="0" applyNumberFormat="1" applyFont="1" applyFill="1" applyBorder="1" applyAlignment="1" applyProtection="1">
      <alignment horizontal="center"/>
      <protection hidden="1"/>
    </xf>
    <xf numFmtId="0" fontId="121" fillId="0" borderId="0" xfId="48" applyNumberFormat="1" applyFont="1" applyFill="1" applyBorder="1" applyAlignment="1" applyProtection="1">
      <alignment/>
      <protection hidden="1"/>
    </xf>
    <xf numFmtId="0" fontId="4" fillId="0" borderId="0" xfId="0" applyNumberFormat="1" applyFont="1" applyFill="1" applyBorder="1" applyAlignment="1" applyProtection="1">
      <alignment/>
      <protection hidden="1" locked="0"/>
    </xf>
    <xf numFmtId="0" fontId="122" fillId="0" borderId="0" xfId="0" applyFont="1" applyAlignment="1" applyProtection="1">
      <alignment/>
      <protection hidden="1" locked="0"/>
    </xf>
    <xf numFmtId="0" fontId="0" fillId="0" borderId="0" xfId="54" applyAlignment="1" applyProtection="1">
      <alignment horizontal="left" indent="1"/>
      <protection hidden="1"/>
    </xf>
    <xf numFmtId="0" fontId="0" fillId="0" borderId="13" xfId="54" applyBorder="1" applyProtection="1">
      <alignment/>
      <protection hidden="1"/>
    </xf>
    <xf numFmtId="0" fontId="0" fillId="0" borderId="41" xfId="54" applyBorder="1" applyProtection="1">
      <alignment/>
      <protection hidden="1"/>
    </xf>
    <xf numFmtId="0" fontId="0" fillId="0" borderId="42" xfId="54" applyBorder="1" applyProtection="1">
      <alignment/>
      <protection hidden="1"/>
    </xf>
    <xf numFmtId="0" fontId="0" fillId="0" borderId="42" xfId="54" applyBorder="1" applyAlignment="1" applyProtection="1">
      <alignment horizontal="left" indent="1"/>
      <protection hidden="1"/>
    </xf>
    <xf numFmtId="0" fontId="0" fillId="0" borderId="43" xfId="54" applyBorder="1" applyProtection="1">
      <alignment/>
      <protection hidden="1"/>
    </xf>
    <xf numFmtId="0" fontId="0" fillId="0" borderId="28" xfId="54" applyBorder="1" applyProtection="1">
      <alignment/>
      <protection hidden="1"/>
    </xf>
    <xf numFmtId="0" fontId="23" fillId="0" borderId="0" xfId="54" applyFont="1" applyBorder="1" applyProtection="1">
      <alignment/>
      <protection hidden="1"/>
    </xf>
    <xf numFmtId="0" fontId="24" fillId="0" borderId="0" xfId="54" applyFont="1" applyBorder="1" applyProtection="1">
      <alignment/>
      <protection hidden="1"/>
    </xf>
    <xf numFmtId="0" fontId="0" fillId="0" borderId="0" xfId="54" applyBorder="1" applyAlignment="1" applyProtection="1">
      <alignment horizontal="left" indent="1"/>
      <protection hidden="1"/>
    </xf>
    <xf numFmtId="0" fontId="0" fillId="0" borderId="29" xfId="54" applyBorder="1" applyProtection="1">
      <alignment/>
      <protection hidden="1"/>
    </xf>
    <xf numFmtId="0" fontId="0" fillId="0" borderId="0" xfId="54" applyFont="1" applyBorder="1" applyProtection="1">
      <alignment/>
      <protection hidden="1"/>
    </xf>
    <xf numFmtId="0" fontId="0" fillId="0" borderId="0" xfId="54" applyBorder="1" applyProtection="1">
      <alignment/>
      <protection hidden="1"/>
    </xf>
    <xf numFmtId="0" fontId="0" fillId="37" borderId="0" xfId="54" applyFill="1" applyBorder="1" applyAlignment="1" applyProtection="1">
      <alignment horizontal="left" vertical="center"/>
      <protection hidden="1"/>
    </xf>
    <xf numFmtId="0" fontId="13" fillId="0" borderId="0" xfId="54" applyFont="1" applyBorder="1" applyAlignment="1" applyProtection="1">
      <alignment horizontal="center"/>
      <protection hidden="1"/>
    </xf>
    <xf numFmtId="0" fontId="13" fillId="0" borderId="0" xfId="54" applyFont="1" applyBorder="1" applyAlignment="1" applyProtection="1">
      <alignment horizontal="center" wrapText="1"/>
      <protection hidden="1"/>
    </xf>
    <xf numFmtId="0" fontId="25" fillId="6" borderId="22" xfId="54" applyFont="1" applyFill="1" applyBorder="1" applyProtection="1">
      <alignment/>
      <protection hidden="1"/>
    </xf>
    <xf numFmtId="0" fontId="25" fillId="6" borderId="56" xfId="54" applyFont="1" applyFill="1" applyBorder="1" applyAlignment="1" applyProtection="1">
      <alignment horizontal="center"/>
      <protection hidden="1"/>
    </xf>
    <xf numFmtId="9" fontId="25" fillId="6" borderId="56" xfId="54" applyNumberFormat="1" applyFont="1" applyFill="1" applyBorder="1" applyProtection="1">
      <alignment/>
      <protection hidden="1"/>
    </xf>
    <xf numFmtId="9" fontId="25" fillId="6" borderId="57" xfId="54" applyNumberFormat="1" applyFont="1" applyFill="1" applyBorder="1" applyProtection="1">
      <alignment/>
      <protection hidden="1"/>
    </xf>
    <xf numFmtId="4" fontId="0" fillId="33" borderId="58" xfId="54" applyNumberFormat="1" applyFont="1" applyFill="1" applyBorder="1" applyProtection="1" quotePrefix="1">
      <alignment/>
      <protection hidden="1"/>
    </xf>
    <xf numFmtId="4" fontId="0" fillId="33" borderId="58" xfId="54" applyNumberFormat="1" applyFill="1" applyBorder="1" applyProtection="1">
      <alignment/>
      <protection hidden="1"/>
    </xf>
    <xf numFmtId="4" fontId="0" fillId="33" borderId="59" xfId="54" applyNumberFormat="1" applyFill="1" applyBorder="1" applyProtection="1">
      <alignment/>
      <protection hidden="1"/>
    </xf>
    <xf numFmtId="0" fontId="0" fillId="0" borderId="0" xfId="54" applyFont="1" applyBorder="1" applyAlignment="1" applyProtection="1">
      <alignment horizontal="left" indent="1"/>
      <protection hidden="1"/>
    </xf>
    <xf numFmtId="4" fontId="0" fillId="33" borderId="60" xfId="54" applyNumberFormat="1" applyFont="1" applyFill="1" applyBorder="1" applyProtection="1" quotePrefix="1">
      <alignment/>
      <protection hidden="1"/>
    </xf>
    <xf numFmtId="4" fontId="0" fillId="33" borderId="60" xfId="54" applyNumberFormat="1" applyFill="1" applyBorder="1" applyProtection="1">
      <alignment/>
      <protection hidden="1"/>
    </xf>
    <xf numFmtId="4" fontId="0" fillId="33" borderId="61" xfId="54" applyNumberFormat="1" applyFill="1" applyBorder="1" applyProtection="1">
      <alignment/>
      <protection hidden="1"/>
    </xf>
    <xf numFmtId="4" fontId="0" fillId="33" borderId="62" xfId="54" applyNumberFormat="1" applyFont="1" applyFill="1" applyBorder="1" applyProtection="1" quotePrefix="1">
      <alignment/>
      <protection hidden="1"/>
    </xf>
    <xf numFmtId="4" fontId="0" fillId="33" borderId="62" xfId="54" applyNumberFormat="1" applyFill="1" applyBorder="1" applyProtection="1">
      <alignment/>
      <protection hidden="1"/>
    </xf>
    <xf numFmtId="4" fontId="0" fillId="33" borderId="63" xfId="54" applyNumberFormat="1" applyFill="1" applyBorder="1" applyProtection="1">
      <alignment/>
      <protection hidden="1"/>
    </xf>
    <xf numFmtId="0" fontId="0" fillId="33" borderId="22" xfId="54" applyFill="1" applyBorder="1" applyProtection="1">
      <alignment/>
      <protection hidden="1"/>
    </xf>
    <xf numFmtId="44" fontId="0" fillId="33" borderId="56" xfId="64" applyFont="1" applyFill="1" applyBorder="1" applyAlignment="1" applyProtection="1">
      <alignment/>
      <protection hidden="1"/>
    </xf>
    <xf numFmtId="2" fontId="0" fillId="33" borderId="56" xfId="54" applyNumberFormat="1" applyFill="1" applyBorder="1" applyProtection="1">
      <alignment/>
      <protection hidden="1"/>
    </xf>
    <xf numFmtId="2" fontId="0" fillId="33" borderId="57" xfId="54" applyNumberFormat="1" applyFill="1" applyBorder="1" applyProtection="1">
      <alignment/>
      <protection hidden="1"/>
    </xf>
    <xf numFmtId="2" fontId="0" fillId="0" borderId="0" xfId="54" applyNumberFormat="1" applyBorder="1" applyProtection="1">
      <alignment/>
      <protection hidden="1"/>
    </xf>
    <xf numFmtId="0" fontId="0" fillId="0" borderId="43" xfId="54" applyBorder="1" applyAlignment="1" applyProtection="1">
      <alignment horizontal="left" indent="1"/>
      <protection hidden="1"/>
    </xf>
    <xf numFmtId="0" fontId="26" fillId="0" borderId="29" xfId="54" applyFont="1" applyBorder="1" applyAlignment="1" applyProtection="1">
      <alignment/>
      <protection hidden="1"/>
    </xf>
    <xf numFmtId="0" fontId="25" fillId="6" borderId="57" xfId="54" applyFont="1" applyFill="1" applyBorder="1" applyAlignment="1" applyProtection="1">
      <alignment horizontal="center"/>
      <protection hidden="1"/>
    </xf>
    <xf numFmtId="0" fontId="27" fillId="0" borderId="29" xfId="54" applyFont="1" applyBorder="1" applyAlignment="1" applyProtection="1">
      <alignment horizontal="left" wrapText="1" indent="1"/>
      <protection hidden="1"/>
    </xf>
    <xf numFmtId="0" fontId="0" fillId="33" borderId="23" xfId="54" applyFont="1" applyFill="1" applyBorder="1" applyProtection="1">
      <alignment/>
      <protection hidden="1"/>
    </xf>
    <xf numFmtId="44" fontId="0" fillId="39" borderId="58" xfId="64" applyFont="1" applyFill="1" applyBorder="1" applyAlignment="1" applyProtection="1">
      <alignment/>
      <protection hidden="1"/>
    </xf>
    <xf numFmtId="0" fontId="28" fillId="0" borderId="29" xfId="54" applyFont="1" applyBorder="1" applyAlignment="1" applyProtection="1">
      <alignment horizontal="left" indent="1"/>
      <protection hidden="1"/>
    </xf>
    <xf numFmtId="0" fontId="0" fillId="33" borderId="25" xfId="54" applyFont="1" applyFill="1" applyBorder="1" applyProtection="1">
      <alignment/>
      <protection hidden="1"/>
    </xf>
    <xf numFmtId="44" fontId="0" fillId="39" borderId="60" xfId="64" applyFont="1" applyFill="1" applyBorder="1" applyAlignment="1" applyProtection="1">
      <alignment/>
      <protection hidden="1"/>
    </xf>
    <xf numFmtId="0" fontId="0" fillId="33" borderId="24" xfId="54" applyFont="1" applyFill="1" applyBorder="1" applyProtection="1">
      <alignment/>
      <protection hidden="1"/>
    </xf>
    <xf numFmtId="44" fontId="0" fillId="39" borderId="62" xfId="64" applyFont="1" applyFill="1" applyBorder="1" applyAlignment="1" applyProtection="1">
      <alignment/>
      <protection hidden="1"/>
    </xf>
    <xf numFmtId="0" fontId="0" fillId="33" borderId="22" xfId="54" applyFont="1" applyFill="1" applyBorder="1" applyProtection="1">
      <alignment/>
      <protection hidden="1"/>
    </xf>
    <xf numFmtId="44" fontId="0" fillId="33" borderId="56" xfId="64" applyFont="1" applyFill="1" applyBorder="1" applyAlignment="1" applyProtection="1">
      <alignment/>
      <protection hidden="1"/>
    </xf>
    <xf numFmtId="0" fontId="0" fillId="0" borderId="57" xfId="54" applyFill="1" applyBorder="1" applyProtection="1">
      <alignment/>
      <protection hidden="1"/>
    </xf>
    <xf numFmtId="2" fontId="1" fillId="0" borderId="12" xfId="54" applyNumberFormat="1" applyFont="1" applyFill="1" applyBorder="1" applyProtection="1">
      <alignment/>
      <protection hidden="1"/>
    </xf>
    <xf numFmtId="2" fontId="1" fillId="0" borderId="0" xfId="54" applyNumberFormat="1" applyFont="1" applyBorder="1" applyProtection="1">
      <alignment/>
      <protection hidden="1"/>
    </xf>
    <xf numFmtId="0" fontId="0" fillId="0" borderId="29" xfId="54" applyBorder="1" applyAlignment="1" applyProtection="1">
      <alignment horizontal="left" indent="1"/>
      <protection hidden="1"/>
    </xf>
    <xf numFmtId="0" fontId="0" fillId="0" borderId="37" xfId="54" applyBorder="1" applyProtection="1">
      <alignment/>
      <protection hidden="1"/>
    </xf>
    <xf numFmtId="0" fontId="1" fillId="0" borderId="45" xfId="54" applyFont="1" applyBorder="1" applyProtection="1">
      <alignment/>
      <protection hidden="1"/>
    </xf>
    <xf numFmtId="2" fontId="1" fillId="0" borderId="45" xfId="54" applyNumberFormat="1" applyFont="1" applyBorder="1" applyProtection="1">
      <alignment/>
      <protection hidden="1"/>
    </xf>
    <xf numFmtId="0" fontId="0" fillId="0" borderId="40" xfId="54" applyBorder="1" applyAlignment="1" applyProtection="1">
      <alignment horizontal="left" indent="1"/>
      <protection hidden="1"/>
    </xf>
    <xf numFmtId="0" fontId="13" fillId="0" borderId="37" xfId="54" applyFont="1" applyBorder="1" applyProtection="1">
      <alignment/>
      <protection hidden="1"/>
    </xf>
    <xf numFmtId="0" fontId="0" fillId="0" borderId="45" xfId="54" applyBorder="1" applyProtection="1">
      <alignment/>
      <protection hidden="1"/>
    </xf>
    <xf numFmtId="0" fontId="0" fillId="0" borderId="45" xfId="54" applyBorder="1" applyAlignment="1" applyProtection="1">
      <alignment horizontal="left" indent="1"/>
      <protection hidden="1"/>
    </xf>
    <xf numFmtId="0" fontId="0" fillId="0" borderId="40" xfId="54" applyBorder="1" applyProtection="1">
      <alignment/>
      <protection hidden="1"/>
    </xf>
    <xf numFmtId="0" fontId="123" fillId="0" borderId="0" xfId="54" applyFont="1" applyProtection="1">
      <alignment/>
      <protection hidden="1"/>
    </xf>
    <xf numFmtId="0" fontId="0" fillId="0" borderId="49" xfId="54" applyBorder="1" applyProtection="1">
      <alignment/>
      <protection hidden="1"/>
    </xf>
    <xf numFmtId="0" fontId="0" fillId="0" borderId="50" xfId="54" applyBorder="1" applyProtection="1">
      <alignment/>
      <protection hidden="1"/>
    </xf>
    <xf numFmtId="0" fontId="0" fillId="0" borderId="50" xfId="54" applyBorder="1" applyAlignment="1" applyProtection="1">
      <alignment horizontal="left" indent="1"/>
      <protection hidden="1"/>
    </xf>
    <xf numFmtId="0" fontId="0" fillId="0" borderId="51" xfId="54" applyBorder="1" applyProtection="1">
      <alignment/>
      <protection hidden="1"/>
    </xf>
    <xf numFmtId="0" fontId="0" fillId="30" borderId="54" xfId="54" applyFill="1" applyBorder="1" applyAlignment="1" applyProtection="1">
      <alignment horizontal="left" vertical="center"/>
      <protection hidden="1" locked="0"/>
    </xf>
    <xf numFmtId="0" fontId="0" fillId="30" borderId="23" xfId="54" applyFill="1" applyBorder="1" applyProtection="1">
      <alignment/>
      <protection hidden="1" locked="0"/>
    </xf>
    <xf numFmtId="44" fontId="0" fillId="40" borderId="58" xfId="64" applyFont="1" applyFill="1" applyBorder="1" applyAlignment="1" applyProtection="1">
      <alignment/>
      <protection hidden="1" locked="0"/>
    </xf>
    <xf numFmtId="2" fontId="0" fillId="40" borderId="58" xfId="54" applyNumberFormat="1" applyFill="1" applyBorder="1" applyProtection="1">
      <alignment/>
      <protection hidden="1" locked="0"/>
    </xf>
    <xf numFmtId="49" fontId="0" fillId="30" borderId="25" xfId="54" applyNumberFormat="1" applyFont="1" applyFill="1" applyBorder="1" applyProtection="1">
      <alignment/>
      <protection hidden="1" locked="0"/>
    </xf>
    <xf numFmtId="44" fontId="0" fillId="40" borderId="60" xfId="64" applyFont="1" applyFill="1" applyBorder="1" applyAlignment="1" applyProtection="1">
      <alignment/>
      <protection hidden="1" locked="0"/>
    </xf>
    <xf numFmtId="2" fontId="0" fillId="40" borderId="60" xfId="54" applyNumberFormat="1" applyFill="1" applyBorder="1" applyProtection="1">
      <alignment/>
      <protection hidden="1" locked="0"/>
    </xf>
    <xf numFmtId="49" fontId="0" fillId="30" borderId="24" xfId="54" applyNumberFormat="1" applyFont="1" applyFill="1" applyBorder="1" applyProtection="1">
      <alignment/>
      <protection hidden="1" locked="0"/>
    </xf>
    <xf numFmtId="44" fontId="0" fillId="40" borderId="62" xfId="64" applyFont="1" applyFill="1" applyBorder="1" applyAlignment="1" applyProtection="1">
      <alignment/>
      <protection hidden="1" locked="0"/>
    </xf>
    <xf numFmtId="2" fontId="0" fillId="40" borderId="62" xfId="54" applyNumberFormat="1" applyFill="1" applyBorder="1" applyProtection="1">
      <alignment/>
      <protection hidden="1" locked="0"/>
    </xf>
    <xf numFmtId="0" fontId="0" fillId="0" borderId="58" xfId="54" applyFont="1" applyFill="1" applyBorder="1" applyAlignment="1" applyProtection="1">
      <alignment horizontal="center"/>
      <protection hidden="1" locked="0"/>
    </xf>
    <xf numFmtId="0" fontId="0" fillId="0" borderId="59" xfId="54" applyFont="1" applyFill="1" applyBorder="1" applyAlignment="1" applyProtection="1">
      <alignment horizontal="center"/>
      <protection hidden="1" locked="0"/>
    </xf>
    <xf numFmtId="0" fontId="0" fillId="0" borderId="60" xfId="54" applyFont="1" applyFill="1" applyBorder="1" applyAlignment="1" applyProtection="1">
      <alignment horizontal="center"/>
      <protection hidden="1" locked="0"/>
    </xf>
    <xf numFmtId="0" fontId="0" fillId="0" borderId="61" xfId="54" applyFont="1" applyFill="1" applyBorder="1" applyAlignment="1" applyProtection="1">
      <alignment horizontal="center"/>
      <protection hidden="1" locked="0"/>
    </xf>
    <xf numFmtId="0" fontId="0" fillId="0" borderId="62" xfId="54" applyFont="1" applyFill="1" applyBorder="1" applyAlignment="1" applyProtection="1">
      <alignment horizontal="center"/>
      <protection hidden="1" locked="0"/>
    </xf>
    <xf numFmtId="0" fontId="0" fillId="0" borderId="63" xfId="54" applyFont="1" applyFill="1" applyBorder="1" applyAlignment="1" applyProtection="1">
      <alignment horizontal="center"/>
      <protection hidden="1" locked="0"/>
    </xf>
    <xf numFmtId="0" fontId="0" fillId="0" borderId="0" xfId="0" applyFont="1" applyAlignment="1">
      <alignment/>
    </xf>
    <xf numFmtId="0" fontId="4" fillId="0" borderId="17" xfId="54" applyNumberFormat="1" applyFont="1" applyFill="1" applyBorder="1" applyAlignment="1" applyProtection="1">
      <alignment/>
      <protection locked="0"/>
    </xf>
    <xf numFmtId="0" fontId="4" fillId="0" borderId="18" xfId="54" applyNumberFormat="1" applyFont="1" applyFill="1" applyBorder="1" applyAlignment="1" applyProtection="1">
      <alignment/>
      <protection locked="0"/>
    </xf>
    <xf numFmtId="0" fontId="109" fillId="0" borderId="0" xfId="54" applyFont="1" applyBorder="1" applyAlignment="1">
      <alignment horizontal="left"/>
      <protection/>
    </xf>
    <xf numFmtId="0" fontId="0" fillId="0" borderId="0" xfId="54" applyFont="1" applyBorder="1" applyAlignment="1">
      <alignment horizontal="left" vertical="top" wrapText="1"/>
      <protection/>
    </xf>
    <xf numFmtId="0" fontId="0" fillId="0" borderId="0" xfId="54" applyFont="1" applyBorder="1" applyAlignment="1">
      <alignment horizontal="left" vertical="center" wrapText="1"/>
      <protection/>
    </xf>
    <xf numFmtId="0" fontId="71" fillId="6" borderId="12" xfId="0" applyNumberFormat="1" applyFont="1" applyFill="1" applyBorder="1" applyAlignment="1" applyProtection="1">
      <alignment horizontal="left"/>
      <protection locked="0"/>
    </xf>
    <xf numFmtId="0" fontId="0" fillId="0" borderId="64" xfId="54" applyFont="1" applyBorder="1" applyAlignment="1">
      <alignment horizontal="left" vertical="center" wrapText="1"/>
      <protection/>
    </xf>
    <xf numFmtId="0" fontId="0" fillId="0" borderId="65" xfId="54" applyFont="1" applyBorder="1" applyAlignment="1">
      <alignment horizontal="left" vertical="center" wrapText="1"/>
      <protection/>
    </xf>
    <xf numFmtId="0" fontId="9" fillId="0" borderId="0" xfId="0" applyNumberFormat="1" applyFont="1" applyFill="1" applyBorder="1" applyAlignment="1" applyProtection="1">
      <alignment horizontal="center" vertical="top"/>
      <protection hidden="1"/>
    </xf>
    <xf numFmtId="0" fontId="0" fillId="0" borderId="0" xfId="0" applyAlignment="1" applyProtection="1">
      <alignment horizontal="center"/>
      <protection hidden="1"/>
    </xf>
    <xf numFmtId="0" fontId="14" fillId="0" borderId="0" xfId="0" applyNumberFormat="1" applyFont="1" applyFill="1" applyBorder="1" applyAlignment="1" applyProtection="1">
      <alignment horizontal="center" wrapText="1"/>
      <protection hidden="1"/>
    </xf>
    <xf numFmtId="0" fontId="15" fillId="0" borderId="0" xfId="0" applyFont="1" applyAlignment="1" applyProtection="1">
      <alignment horizontal="center"/>
      <protection hidden="1"/>
    </xf>
    <xf numFmtId="176" fontId="12" fillId="33" borderId="41" xfId="0" applyNumberFormat="1" applyFont="1" applyFill="1" applyBorder="1" applyAlignment="1" applyProtection="1">
      <alignment horizontal="center" vertical="top" wrapText="1"/>
      <protection hidden="1"/>
    </xf>
    <xf numFmtId="0" fontId="0" fillId="33" borderId="42" xfId="0" applyFill="1" applyBorder="1" applyAlignment="1" applyProtection="1">
      <alignment vertical="top"/>
      <protection hidden="1"/>
    </xf>
    <xf numFmtId="0" fontId="0" fillId="33" borderId="43" xfId="0" applyFill="1" applyBorder="1" applyAlignment="1" applyProtection="1">
      <alignment vertical="top"/>
      <protection hidden="1"/>
    </xf>
    <xf numFmtId="176" fontId="124" fillId="30" borderId="46" xfId="0" applyNumberFormat="1" applyFont="1" applyFill="1" applyBorder="1" applyAlignment="1" applyProtection="1">
      <alignment horizontal="left" vertical="top" wrapText="1"/>
      <protection hidden="1" locked="0"/>
    </xf>
    <xf numFmtId="14" fontId="124" fillId="30" borderId="46" xfId="0" applyNumberFormat="1" applyFont="1" applyFill="1" applyBorder="1" applyAlignment="1" applyProtection="1">
      <alignment horizontal="center" vertical="center"/>
      <protection hidden="1" locked="0"/>
    </xf>
    <xf numFmtId="0" fontId="124" fillId="30" borderId="46" xfId="0" applyFont="1" applyFill="1" applyBorder="1" applyAlignment="1" applyProtection="1">
      <alignment horizontal="center" vertical="center"/>
      <protection hidden="1" locked="0"/>
    </xf>
    <xf numFmtId="176" fontId="124" fillId="30" borderId="66" xfId="0" applyNumberFormat="1" applyFont="1" applyFill="1" applyBorder="1" applyAlignment="1" applyProtection="1">
      <alignment horizontal="left" vertical="top" wrapText="1"/>
      <protection hidden="1" locked="0"/>
    </xf>
    <xf numFmtId="176" fontId="79" fillId="30" borderId="46" xfId="0" applyNumberFormat="1" applyFont="1" applyFill="1" applyBorder="1" applyAlignment="1" applyProtection="1">
      <alignment horizontal="left"/>
      <protection hidden="1" locked="0"/>
    </xf>
    <xf numFmtId="176" fontId="124" fillId="30" borderId="46" xfId="0" applyNumberFormat="1" applyFont="1" applyFill="1" applyBorder="1" applyAlignment="1" applyProtection="1">
      <alignment horizontal="left"/>
      <protection hidden="1" locked="0"/>
    </xf>
    <xf numFmtId="176" fontId="125" fillId="30" borderId="46" xfId="0" applyNumberFormat="1" applyFont="1" applyFill="1" applyBorder="1" applyAlignment="1" applyProtection="1">
      <alignment horizontal="left" vertical="top"/>
      <protection hidden="1" locked="0"/>
    </xf>
    <xf numFmtId="4" fontId="124" fillId="30" borderId="52" xfId="0" applyNumberFormat="1" applyFont="1" applyFill="1" applyBorder="1" applyAlignment="1" applyProtection="1">
      <alignment horizontal="right"/>
      <protection hidden="1" locked="0"/>
    </xf>
    <xf numFmtId="176" fontId="76" fillId="33" borderId="53" xfId="0" applyNumberFormat="1" applyFont="1" applyFill="1" applyBorder="1" applyAlignment="1" applyProtection="1">
      <alignment horizontal="left"/>
      <protection hidden="1"/>
    </xf>
    <xf numFmtId="176" fontId="76" fillId="33" borderId="23" xfId="0" applyNumberFormat="1" applyFont="1" applyFill="1" applyBorder="1" applyAlignment="1" applyProtection="1">
      <alignment horizontal="left"/>
      <protection hidden="1"/>
    </xf>
    <xf numFmtId="180" fontId="76" fillId="33" borderId="59" xfId="62" applyNumberFormat="1" applyFont="1" applyFill="1" applyBorder="1" applyAlignment="1" applyProtection="1">
      <alignment/>
      <protection hidden="1"/>
    </xf>
    <xf numFmtId="180" fontId="76" fillId="33" borderId="23" xfId="62" applyNumberFormat="1" applyFont="1" applyFill="1" applyBorder="1" applyAlignment="1" applyProtection="1">
      <alignment/>
      <protection hidden="1"/>
    </xf>
    <xf numFmtId="0" fontId="76" fillId="33" borderId="53" xfId="0" applyNumberFormat="1" applyFont="1" applyFill="1" applyBorder="1" applyAlignment="1" applyProtection="1">
      <alignment horizontal="center"/>
      <protection hidden="1"/>
    </xf>
    <xf numFmtId="0" fontId="76" fillId="33" borderId="59" xfId="0" applyNumberFormat="1" applyFont="1" applyFill="1" applyBorder="1" applyAlignment="1" applyProtection="1">
      <alignment horizontal="center"/>
      <protection hidden="1"/>
    </xf>
    <xf numFmtId="0" fontId="76" fillId="33" borderId="23" xfId="0" applyNumberFormat="1" applyFont="1" applyFill="1" applyBorder="1" applyAlignment="1" applyProtection="1">
      <alignment horizontal="center"/>
      <protection hidden="1"/>
    </xf>
    <xf numFmtId="176" fontId="126" fillId="30" borderId="52" xfId="0" applyNumberFormat="1" applyFont="1" applyFill="1" applyBorder="1" applyAlignment="1" applyProtection="1">
      <alignment horizontal="left"/>
      <protection hidden="1" locked="0"/>
    </xf>
    <xf numFmtId="177" fontId="126" fillId="30" borderId="52" xfId="0" applyNumberFormat="1" applyFont="1" applyFill="1" applyBorder="1" applyAlignment="1" applyProtection="1">
      <alignment horizontal="left"/>
      <protection hidden="1" locked="0"/>
    </xf>
    <xf numFmtId="176" fontId="78" fillId="30" borderId="52" xfId="0" applyNumberFormat="1" applyFont="1" applyFill="1" applyBorder="1" applyAlignment="1" applyProtection="1">
      <alignment horizontal="center"/>
      <protection hidden="1" locked="0"/>
    </xf>
    <xf numFmtId="176" fontId="12" fillId="33" borderId="38" xfId="0" applyNumberFormat="1" applyFont="1" applyFill="1" applyBorder="1" applyAlignment="1" applyProtection="1">
      <alignment horizontal="center"/>
      <protection hidden="1"/>
    </xf>
    <xf numFmtId="0" fontId="0" fillId="33" borderId="38" xfId="0" applyFill="1" applyBorder="1" applyAlignment="1" applyProtection="1">
      <alignment horizontal="center"/>
      <protection hidden="1"/>
    </xf>
    <xf numFmtId="176" fontId="76" fillId="33" borderId="55" xfId="0" applyNumberFormat="1" applyFont="1" applyFill="1" applyBorder="1" applyAlignment="1" applyProtection="1">
      <alignment horizontal="left"/>
      <protection hidden="1"/>
    </xf>
    <xf numFmtId="176" fontId="76" fillId="33" borderId="24" xfId="0" applyNumberFormat="1" applyFont="1" applyFill="1" applyBorder="1" applyAlignment="1" applyProtection="1">
      <alignment horizontal="left"/>
      <protection hidden="1"/>
    </xf>
    <xf numFmtId="180" fontId="76" fillId="33" borderId="63" xfId="62" applyNumberFormat="1" applyFont="1" applyFill="1" applyBorder="1" applyAlignment="1" applyProtection="1">
      <alignment/>
      <protection hidden="1"/>
    </xf>
    <xf numFmtId="180" fontId="76" fillId="33" borderId="24" xfId="62" applyNumberFormat="1" applyFont="1" applyFill="1" applyBorder="1" applyAlignment="1" applyProtection="1">
      <alignment/>
      <protection hidden="1"/>
    </xf>
    <xf numFmtId="0" fontId="76" fillId="33" borderId="55" xfId="0" applyNumberFormat="1" applyFont="1" applyFill="1" applyBorder="1" applyAlignment="1" applyProtection="1">
      <alignment horizontal="center"/>
      <protection hidden="1"/>
    </xf>
    <xf numFmtId="0" fontId="76" fillId="33" borderId="63" xfId="0" applyNumberFormat="1" applyFont="1" applyFill="1" applyBorder="1" applyAlignment="1" applyProtection="1">
      <alignment horizontal="center"/>
      <protection hidden="1"/>
    </xf>
    <xf numFmtId="0" fontId="76" fillId="33" borderId="24" xfId="0" applyNumberFormat="1" applyFont="1" applyFill="1" applyBorder="1" applyAlignment="1" applyProtection="1">
      <alignment horizontal="center"/>
      <protection hidden="1"/>
    </xf>
    <xf numFmtId="0" fontId="76" fillId="38" borderId="12" xfId="48" applyNumberFormat="1" applyFont="1" applyFill="1" applyBorder="1" applyAlignment="1" applyProtection="1">
      <alignment horizontal="center"/>
      <protection hidden="1"/>
    </xf>
    <xf numFmtId="0" fontId="76" fillId="38" borderId="22" xfId="48" applyNumberFormat="1" applyFont="1" applyFill="1" applyBorder="1" applyAlignment="1" applyProtection="1">
      <alignment horizontal="center"/>
      <protection hidden="1"/>
    </xf>
    <xf numFmtId="0" fontId="76" fillId="38" borderId="57" xfId="48" applyNumberFormat="1" applyFont="1" applyFill="1" applyBorder="1" applyAlignment="1" applyProtection="1">
      <alignment horizontal="center"/>
      <protection hidden="1"/>
    </xf>
    <xf numFmtId="0" fontId="76" fillId="38" borderId="12" xfId="0" applyFont="1" applyFill="1" applyBorder="1" applyAlignment="1" applyProtection="1">
      <alignment horizontal="center"/>
      <protection hidden="1"/>
    </xf>
    <xf numFmtId="0" fontId="76" fillId="38" borderId="57" xfId="0" applyFont="1" applyFill="1" applyBorder="1" applyAlignment="1" applyProtection="1">
      <alignment horizontal="center"/>
      <protection hidden="1"/>
    </xf>
    <xf numFmtId="0" fontId="76" fillId="38" borderId="22" xfId="0" applyFont="1" applyFill="1" applyBorder="1" applyAlignment="1" applyProtection="1">
      <alignment horizontal="center"/>
      <protection hidden="1"/>
    </xf>
    <xf numFmtId="176" fontId="76" fillId="33" borderId="12" xfId="0" applyNumberFormat="1" applyFont="1" applyFill="1" applyBorder="1" applyAlignment="1" applyProtection="1">
      <alignment horizontal="left"/>
      <protection hidden="1"/>
    </xf>
    <xf numFmtId="176" fontId="76" fillId="33" borderId="22" xfId="0" applyNumberFormat="1" applyFont="1" applyFill="1" applyBorder="1" applyAlignment="1" applyProtection="1">
      <alignment horizontal="left"/>
      <protection hidden="1"/>
    </xf>
    <xf numFmtId="180" fontId="76" fillId="33" borderId="57" xfId="62" applyNumberFormat="1" applyFont="1" applyFill="1" applyBorder="1" applyAlignment="1" applyProtection="1">
      <alignment/>
      <protection hidden="1"/>
    </xf>
    <xf numFmtId="180" fontId="76" fillId="33" borderId="22" xfId="62" applyNumberFormat="1" applyFont="1" applyFill="1" applyBorder="1" applyAlignment="1" applyProtection="1">
      <alignment/>
      <protection hidden="1"/>
    </xf>
    <xf numFmtId="0" fontId="76" fillId="33" borderId="12" xfId="0" applyNumberFormat="1" applyFont="1" applyFill="1" applyBorder="1" applyAlignment="1" applyProtection="1">
      <alignment horizontal="center"/>
      <protection hidden="1"/>
    </xf>
    <xf numFmtId="176" fontId="76" fillId="33" borderId="54" xfId="0" applyNumberFormat="1" applyFont="1" applyFill="1" applyBorder="1" applyAlignment="1" applyProtection="1">
      <alignment horizontal="left"/>
      <protection hidden="1"/>
    </xf>
    <xf numFmtId="176" fontId="76" fillId="33" borderId="25" xfId="0" applyNumberFormat="1" applyFont="1" applyFill="1" applyBorder="1" applyAlignment="1" applyProtection="1">
      <alignment horizontal="left"/>
      <protection hidden="1"/>
    </xf>
    <xf numFmtId="180" fontId="76" fillId="33" borderId="61" xfId="62" applyNumberFormat="1" applyFont="1" applyFill="1" applyBorder="1" applyAlignment="1" applyProtection="1">
      <alignment/>
      <protection hidden="1"/>
    </xf>
    <xf numFmtId="180" fontId="76" fillId="33" borderId="25" xfId="62" applyNumberFormat="1" applyFont="1" applyFill="1" applyBorder="1" applyAlignment="1" applyProtection="1">
      <alignment/>
      <protection hidden="1"/>
    </xf>
    <xf numFmtId="0" fontId="76" fillId="33" borderId="54" xfId="0" applyNumberFormat="1" applyFont="1" applyFill="1" applyBorder="1" applyAlignment="1" applyProtection="1">
      <alignment horizontal="center"/>
      <protection hidden="1"/>
    </xf>
    <xf numFmtId="0" fontId="76" fillId="33" borderId="61" xfId="0" applyNumberFormat="1" applyFont="1" applyFill="1" applyBorder="1" applyAlignment="1" applyProtection="1">
      <alignment horizontal="center"/>
      <protection hidden="1"/>
    </xf>
    <xf numFmtId="0" fontId="76" fillId="33" borderId="25" xfId="0" applyNumberFormat="1" applyFont="1" applyFill="1" applyBorder="1" applyAlignment="1" applyProtection="1">
      <alignment horizontal="center"/>
      <protection hidden="1"/>
    </xf>
    <xf numFmtId="4" fontId="127" fillId="30" borderId="44" xfId="0" applyNumberFormat="1" applyFont="1" applyFill="1" applyBorder="1" applyAlignment="1" applyProtection="1">
      <alignment horizontal="right"/>
      <protection locked="0"/>
    </xf>
    <xf numFmtId="176" fontId="82" fillId="39" borderId="46" xfId="0" applyNumberFormat="1" applyFont="1" applyFill="1" applyBorder="1" applyAlignment="1" applyProtection="1" quotePrefix="1">
      <alignment horizontal="left"/>
      <protection hidden="1"/>
    </xf>
    <xf numFmtId="176" fontId="82" fillId="39" borderId="46" xfId="0" applyNumberFormat="1" applyFont="1" applyFill="1" applyBorder="1" applyAlignment="1" applyProtection="1">
      <alignment horizontal="left"/>
      <protection hidden="1"/>
    </xf>
    <xf numFmtId="176" fontId="82" fillId="39" borderId="0" xfId="0" applyNumberFormat="1" applyFont="1" applyFill="1" applyBorder="1" applyAlignment="1" applyProtection="1" quotePrefix="1">
      <alignment horizontal="left" vertical="top" wrapText="1"/>
      <protection hidden="1"/>
    </xf>
    <xf numFmtId="176" fontId="82" fillId="39" borderId="0" xfId="0" applyNumberFormat="1" applyFont="1" applyFill="1" applyBorder="1" applyAlignment="1" applyProtection="1">
      <alignment horizontal="left" vertical="top" wrapText="1"/>
      <protection hidden="1"/>
    </xf>
    <xf numFmtId="176" fontId="82" fillId="39" borderId="46" xfId="0" applyNumberFormat="1" applyFont="1" applyFill="1" applyBorder="1" applyAlignment="1" applyProtection="1">
      <alignment horizontal="left" vertical="top" wrapText="1"/>
      <protection hidden="1"/>
    </xf>
    <xf numFmtId="14" fontId="124" fillId="30" borderId="46" xfId="0" applyNumberFormat="1" applyFont="1" applyFill="1" applyBorder="1" applyAlignment="1" applyProtection="1">
      <alignment horizontal="center"/>
      <protection locked="0"/>
    </xf>
    <xf numFmtId="0" fontId="124" fillId="30" borderId="46" xfId="0" applyFont="1" applyFill="1" applyBorder="1" applyAlignment="1" applyProtection="1">
      <alignment horizontal="center"/>
      <protection locked="0"/>
    </xf>
    <xf numFmtId="176" fontId="82" fillId="39" borderId="0" xfId="0" applyNumberFormat="1" applyFont="1" applyFill="1" applyBorder="1" applyAlignment="1" applyProtection="1" quotePrefix="1">
      <alignment horizontal="left" wrapText="1"/>
      <protection hidden="1"/>
    </xf>
    <xf numFmtId="176" fontId="82" fillId="39" borderId="0" xfId="0" applyNumberFormat="1" applyFont="1" applyFill="1" applyBorder="1" applyAlignment="1" applyProtection="1">
      <alignment horizontal="left" wrapText="1"/>
      <protection hidden="1"/>
    </xf>
    <xf numFmtId="176" fontId="82" fillId="39" borderId="46" xfId="0" applyNumberFormat="1" applyFont="1" applyFill="1" applyBorder="1" applyAlignment="1" applyProtection="1">
      <alignment horizontal="left" wrapText="1"/>
      <protection hidden="1"/>
    </xf>
    <xf numFmtId="176" fontId="127" fillId="30" borderId="46" xfId="0" applyNumberFormat="1" applyFont="1" applyFill="1" applyBorder="1" applyAlignment="1" applyProtection="1">
      <alignment horizontal="left"/>
      <protection locked="0"/>
    </xf>
    <xf numFmtId="177" fontId="127" fillId="30" borderId="46" xfId="0" applyNumberFormat="1" applyFont="1" applyFill="1" applyBorder="1" applyAlignment="1" applyProtection="1">
      <alignment horizontal="left"/>
      <protection locked="0"/>
    </xf>
    <xf numFmtId="176" fontId="76" fillId="33" borderId="67" xfId="0" applyNumberFormat="1" applyFont="1" applyFill="1" applyBorder="1" applyAlignment="1" applyProtection="1">
      <alignment horizontal="left"/>
      <protection hidden="1"/>
    </xf>
    <xf numFmtId="176" fontId="76" fillId="33" borderId="68" xfId="0" applyNumberFormat="1" applyFont="1" applyFill="1" applyBorder="1" applyAlignment="1" applyProtection="1">
      <alignment horizontal="left"/>
      <protection hidden="1"/>
    </xf>
    <xf numFmtId="0" fontId="71" fillId="6" borderId="12" xfId="0" applyNumberFormat="1" applyFont="1" applyFill="1" applyBorder="1" applyAlignment="1" applyProtection="1">
      <alignment horizontal="left"/>
      <protection hidden="1"/>
    </xf>
    <xf numFmtId="176" fontId="4" fillId="30" borderId="46" xfId="0" applyNumberFormat="1" applyFont="1" applyFill="1" applyBorder="1" applyAlignment="1" applyProtection="1">
      <alignment horizontal="center"/>
      <protection locked="0"/>
    </xf>
    <xf numFmtId="0" fontId="76" fillId="33" borderId="44" xfId="0" applyNumberFormat="1" applyFont="1" applyFill="1" applyBorder="1" applyAlignment="1" applyProtection="1">
      <alignment horizontal="center"/>
      <protection hidden="1"/>
    </xf>
    <xf numFmtId="0" fontId="76" fillId="33" borderId="47" xfId="0" applyNumberFormat="1" applyFont="1" applyFill="1" applyBorder="1" applyAlignment="1" applyProtection="1">
      <alignment horizontal="center"/>
      <protection hidden="1"/>
    </xf>
    <xf numFmtId="0" fontId="76" fillId="33" borderId="48" xfId="0" applyNumberFormat="1" applyFont="1" applyFill="1" applyBorder="1" applyAlignment="1" applyProtection="1">
      <alignment horizontal="center"/>
      <protection hidden="1"/>
    </xf>
    <xf numFmtId="180" fontId="76" fillId="33" borderId="69" xfId="62" applyNumberFormat="1" applyFont="1" applyFill="1" applyBorder="1" applyAlignment="1" applyProtection="1">
      <alignment/>
      <protection hidden="1"/>
    </xf>
    <xf numFmtId="180" fontId="76" fillId="33" borderId="70" xfId="62" applyNumberFormat="1" applyFont="1" applyFill="1" applyBorder="1" applyAlignment="1" applyProtection="1">
      <alignment/>
      <protection hidden="1"/>
    </xf>
    <xf numFmtId="180" fontId="76" fillId="33" borderId="71" xfId="62" applyNumberFormat="1" applyFont="1" applyFill="1" applyBorder="1" applyAlignment="1" applyProtection="1">
      <alignment/>
      <protection hidden="1"/>
    </xf>
    <xf numFmtId="180" fontId="76" fillId="33" borderId="72" xfId="62" applyNumberFormat="1" applyFont="1" applyFill="1" applyBorder="1" applyAlignment="1" applyProtection="1">
      <alignment/>
      <protection hidden="1"/>
    </xf>
    <xf numFmtId="180" fontId="76" fillId="33" borderId="73" xfId="62" applyNumberFormat="1" applyFont="1" applyFill="1" applyBorder="1" applyAlignment="1" applyProtection="1">
      <alignment/>
      <protection hidden="1"/>
    </xf>
    <xf numFmtId="180" fontId="76" fillId="33" borderId="74" xfId="62" applyNumberFormat="1" applyFont="1" applyFill="1" applyBorder="1" applyAlignment="1" applyProtection="1">
      <alignment/>
      <protection hidden="1"/>
    </xf>
    <xf numFmtId="0" fontId="76" fillId="33" borderId="73" xfId="0" applyNumberFormat="1" applyFont="1" applyFill="1" applyBorder="1" applyAlignment="1" applyProtection="1">
      <alignment horizontal="center"/>
      <protection hidden="1"/>
    </xf>
    <xf numFmtId="0" fontId="76" fillId="33" borderId="74" xfId="0" applyNumberFormat="1" applyFont="1" applyFill="1" applyBorder="1" applyAlignment="1" applyProtection="1">
      <alignment horizontal="center"/>
      <protection hidden="1"/>
    </xf>
    <xf numFmtId="0" fontId="76" fillId="33" borderId="71" xfId="0" applyNumberFormat="1" applyFont="1" applyFill="1" applyBorder="1" applyAlignment="1" applyProtection="1">
      <alignment horizontal="center"/>
      <protection hidden="1"/>
    </xf>
    <xf numFmtId="0" fontId="76" fillId="33" borderId="72" xfId="0" applyNumberFormat="1" applyFont="1" applyFill="1" applyBorder="1" applyAlignment="1" applyProtection="1">
      <alignment horizontal="center"/>
      <protection hidden="1"/>
    </xf>
    <xf numFmtId="176" fontId="76" fillId="33" borderId="48" xfId="0" applyNumberFormat="1" applyFont="1" applyFill="1" applyBorder="1" applyAlignment="1" applyProtection="1">
      <alignment horizontal="left"/>
      <protection hidden="1"/>
    </xf>
    <xf numFmtId="176" fontId="76" fillId="33" borderId="70" xfId="0" applyNumberFormat="1" applyFont="1" applyFill="1" applyBorder="1" applyAlignment="1" applyProtection="1">
      <alignment horizontal="left"/>
      <protection hidden="1"/>
    </xf>
    <xf numFmtId="0" fontId="76" fillId="38" borderId="57" xfId="48" applyNumberFormat="1" applyFont="1" applyFill="1" applyBorder="1" applyAlignment="1" applyProtection="1">
      <alignment horizontal="right"/>
      <protection hidden="1"/>
    </xf>
    <xf numFmtId="0" fontId="76" fillId="38" borderId="22" xfId="48" applyNumberFormat="1" applyFont="1" applyFill="1" applyBorder="1" applyAlignment="1" applyProtection="1">
      <alignment horizontal="right"/>
      <protection hidden="1"/>
    </xf>
    <xf numFmtId="176" fontId="76" fillId="33" borderId="47" xfId="0" applyNumberFormat="1" applyFont="1" applyFill="1" applyBorder="1" applyAlignment="1" applyProtection="1">
      <alignment horizontal="left"/>
      <protection hidden="1"/>
    </xf>
    <xf numFmtId="176" fontId="76" fillId="33" borderId="72" xfId="0" applyNumberFormat="1" applyFont="1" applyFill="1" applyBorder="1" applyAlignment="1" applyProtection="1">
      <alignment horizontal="left"/>
      <protection hidden="1"/>
    </xf>
    <xf numFmtId="0" fontId="76" fillId="38" borderId="75" xfId="0" applyFont="1" applyFill="1" applyBorder="1" applyAlignment="1" applyProtection="1">
      <alignment horizontal="center"/>
      <protection hidden="1"/>
    </xf>
    <xf numFmtId="0" fontId="76" fillId="33" borderId="76" xfId="0" applyNumberFormat="1" applyFont="1" applyFill="1" applyBorder="1" applyAlignment="1" applyProtection="1">
      <alignment horizontal="center"/>
      <protection hidden="1"/>
    </xf>
    <xf numFmtId="0" fontId="76" fillId="33" borderId="77" xfId="0" applyNumberFormat="1" applyFont="1" applyFill="1" applyBorder="1" applyAlignment="1" applyProtection="1">
      <alignment horizontal="center"/>
      <protection hidden="1"/>
    </xf>
    <xf numFmtId="0" fontId="76" fillId="33" borderId="78" xfId="0" applyNumberFormat="1" applyFont="1" applyFill="1" applyBorder="1" applyAlignment="1" applyProtection="1">
      <alignment horizontal="center"/>
      <protection hidden="1"/>
    </xf>
    <xf numFmtId="0" fontId="76" fillId="33" borderId="79" xfId="0" applyNumberFormat="1" applyFont="1" applyFill="1" applyBorder="1" applyAlignment="1" applyProtection="1">
      <alignment horizontal="center"/>
      <protection hidden="1"/>
    </xf>
    <xf numFmtId="0" fontId="76" fillId="33" borderId="80" xfId="0" applyNumberFormat="1" applyFont="1" applyFill="1" applyBorder="1" applyAlignment="1" applyProtection="1">
      <alignment horizontal="center"/>
      <protection hidden="1"/>
    </xf>
    <xf numFmtId="0" fontId="76" fillId="33" borderId="81" xfId="0" applyNumberFormat="1" applyFont="1" applyFill="1" applyBorder="1" applyAlignment="1" applyProtection="1">
      <alignment horizontal="center"/>
      <protection hidden="1"/>
    </xf>
    <xf numFmtId="0" fontId="17" fillId="6" borderId="12" xfId="54" applyFont="1" applyFill="1" applyBorder="1" applyAlignment="1" applyProtection="1">
      <alignment horizontal="left"/>
      <protection/>
    </xf>
    <xf numFmtId="178" fontId="18" fillId="30" borderId="60" xfId="54" applyNumberFormat="1" applyFont="1" applyFill="1" applyBorder="1" applyAlignment="1" applyProtection="1">
      <alignment horizontal="left"/>
      <protection locked="0"/>
    </xf>
    <xf numFmtId="178" fontId="18" fillId="30" borderId="61" xfId="54" applyNumberFormat="1" applyFont="1" applyFill="1" applyBorder="1" applyAlignment="1" applyProtection="1">
      <alignment horizontal="left"/>
      <protection locked="0"/>
    </xf>
    <xf numFmtId="0" fontId="0" fillId="0" borderId="60" xfId="0" applyBorder="1" applyAlignment="1" applyProtection="1">
      <alignment/>
      <protection locked="0"/>
    </xf>
    <xf numFmtId="0" fontId="0" fillId="0" borderId="61" xfId="0" applyBorder="1" applyAlignment="1" applyProtection="1">
      <alignment/>
      <protection locked="0"/>
    </xf>
    <xf numFmtId="178" fontId="18" fillId="6" borderId="56" xfId="54" applyNumberFormat="1" applyFont="1" applyFill="1" applyBorder="1" applyAlignment="1" applyProtection="1">
      <alignment horizontal="left"/>
      <protection/>
    </xf>
    <xf numFmtId="178" fontId="18" fillId="6" borderId="57" xfId="54" applyNumberFormat="1" applyFont="1" applyFill="1" applyBorder="1" applyAlignment="1" applyProtection="1">
      <alignment horizontal="left"/>
      <protection/>
    </xf>
    <xf numFmtId="178" fontId="18" fillId="33" borderId="58" xfId="54" applyNumberFormat="1" applyFont="1" applyFill="1" applyBorder="1" applyAlignment="1" applyProtection="1">
      <alignment horizontal="left"/>
      <protection/>
    </xf>
    <xf numFmtId="178" fontId="18" fillId="33" borderId="59" xfId="54" applyNumberFormat="1" applyFont="1" applyFill="1" applyBorder="1" applyAlignment="1" applyProtection="1">
      <alignment horizontal="left"/>
      <protection/>
    </xf>
    <xf numFmtId="178" fontId="18" fillId="30" borderId="62" xfId="54" applyNumberFormat="1" applyFont="1" applyFill="1" applyBorder="1" applyAlignment="1" applyProtection="1">
      <alignment horizontal="left"/>
      <protection/>
    </xf>
    <xf numFmtId="178" fontId="18" fillId="30" borderId="63" xfId="54" applyNumberFormat="1" applyFont="1" applyFill="1" applyBorder="1" applyAlignment="1" applyProtection="1">
      <alignment horizontal="left"/>
      <protection/>
    </xf>
    <xf numFmtId="0" fontId="17" fillId="6" borderId="82" xfId="54" applyFont="1" applyFill="1" applyBorder="1" applyAlignment="1" applyProtection="1">
      <alignment horizontal="left" vertical="center"/>
      <protection/>
    </xf>
    <xf numFmtId="0" fontId="17" fillId="6" borderId="12" xfId="54" applyFont="1" applyFill="1" applyBorder="1" applyAlignment="1" applyProtection="1">
      <alignment horizontal="left" vertical="center"/>
      <protection/>
    </xf>
    <xf numFmtId="178" fontId="18" fillId="6" borderId="56" xfId="54" applyNumberFormat="1" applyFont="1" applyFill="1" applyBorder="1" applyAlignment="1" applyProtection="1">
      <alignment horizontal="left"/>
      <protection/>
    </xf>
    <xf numFmtId="0" fontId="0" fillId="0" borderId="56" xfId="0" applyBorder="1" applyAlignment="1" applyProtection="1">
      <alignment/>
      <protection/>
    </xf>
    <xf numFmtId="0" fontId="0" fillId="0" borderId="57" xfId="0" applyBorder="1" applyAlignment="1" applyProtection="1">
      <alignment/>
      <protection/>
    </xf>
    <xf numFmtId="0" fontId="0" fillId="0" borderId="62" xfId="0" applyBorder="1" applyAlignment="1" applyProtection="1">
      <alignment/>
      <protection/>
    </xf>
    <xf numFmtId="0" fontId="0" fillId="0" borderId="63" xfId="0" applyBorder="1" applyAlignment="1" applyProtection="1">
      <alignment/>
      <protection/>
    </xf>
    <xf numFmtId="0" fontId="71" fillId="6" borderId="12" xfId="0" applyNumberFormat="1" applyFont="1" applyFill="1" applyBorder="1" applyAlignment="1" applyProtection="1">
      <alignment horizontal="left"/>
      <protection/>
    </xf>
    <xf numFmtId="0" fontId="0" fillId="33" borderId="58" xfId="0" applyFill="1" applyBorder="1" applyAlignment="1" applyProtection="1">
      <alignment/>
      <protection/>
    </xf>
    <xf numFmtId="0" fontId="0" fillId="33" borderId="59" xfId="0" applyFill="1" applyBorder="1" applyAlignment="1" applyProtection="1">
      <alignment/>
      <protection/>
    </xf>
    <xf numFmtId="178" fontId="83" fillId="30" borderId="60" xfId="54" applyNumberFormat="1" applyFont="1" applyFill="1" applyBorder="1" applyAlignment="1" applyProtection="1">
      <alignment horizontal="left"/>
      <protection locked="0"/>
    </xf>
    <xf numFmtId="0" fontId="0" fillId="30" borderId="83" xfId="54" applyFill="1" applyBorder="1" applyAlignment="1" applyProtection="1">
      <alignment horizontal="left" vertical="center"/>
      <protection hidden="1" locked="0"/>
    </xf>
    <xf numFmtId="0" fontId="1" fillId="0" borderId="0" xfId="54" applyFont="1" applyBorder="1" applyAlignment="1" applyProtection="1">
      <alignment horizontal="left" vertical="center" wrapText="1"/>
      <protection hidden="1"/>
    </xf>
    <xf numFmtId="0" fontId="1" fillId="0" borderId="0" xfId="54" applyFont="1" applyBorder="1" applyAlignment="1" applyProtection="1">
      <alignment vertical="center"/>
      <protection hidden="1"/>
    </xf>
    <xf numFmtId="176" fontId="127" fillId="30" borderId="46" xfId="0" applyNumberFormat="1" applyFont="1" applyFill="1" applyBorder="1" applyAlignment="1" applyProtection="1">
      <alignment horizontal="left"/>
      <protection hidden="1"/>
    </xf>
    <xf numFmtId="4" fontId="128" fillId="30" borderId="44" xfId="0" applyNumberFormat="1" applyFont="1" applyFill="1" applyBorder="1" applyAlignment="1" applyProtection="1">
      <alignment horizontal="right"/>
      <protection hidden="1"/>
    </xf>
    <xf numFmtId="4" fontId="127" fillId="30" borderId="44" xfId="0" applyNumberFormat="1" applyFont="1" applyFill="1" applyBorder="1" applyAlignment="1" applyProtection="1">
      <alignment horizontal="right"/>
      <protection hidden="1"/>
    </xf>
    <xf numFmtId="176" fontId="128" fillId="30" borderId="46" xfId="0" applyNumberFormat="1" applyFont="1" applyFill="1" applyBorder="1" applyAlignment="1" applyProtection="1">
      <alignment horizontal="left" vertical="center" wrapText="1"/>
      <protection hidden="1"/>
    </xf>
    <xf numFmtId="176" fontId="128" fillId="30" borderId="66" xfId="0" applyNumberFormat="1" applyFont="1" applyFill="1" applyBorder="1" applyAlignment="1" applyProtection="1">
      <alignment horizontal="left" vertical="center" wrapText="1"/>
      <protection hidden="1"/>
    </xf>
    <xf numFmtId="176" fontId="128" fillId="30" borderId="46" xfId="0" applyNumberFormat="1" applyFont="1" applyFill="1" applyBorder="1" applyAlignment="1" applyProtection="1">
      <alignment horizontal="left"/>
      <protection hidden="1"/>
    </xf>
    <xf numFmtId="0" fontId="0" fillId="0" borderId="0" xfId="0" applyBorder="1" applyAlignment="1" applyProtection="1">
      <alignment horizontal="center"/>
      <protection hidden="1"/>
    </xf>
    <xf numFmtId="0" fontId="121" fillId="0" borderId="0" xfId="48" applyNumberFormat="1" applyFont="1" applyFill="1" applyBorder="1" applyAlignment="1" applyProtection="1">
      <alignment horizontal="right"/>
      <protection hidden="1"/>
    </xf>
    <xf numFmtId="0" fontId="121" fillId="0" borderId="0" xfId="0" applyFont="1" applyBorder="1" applyAlignment="1" applyProtection="1">
      <alignment horizontal="right"/>
      <protection hidden="1"/>
    </xf>
    <xf numFmtId="0" fontId="15" fillId="0" borderId="0" xfId="0" applyFont="1" applyBorder="1" applyAlignment="1" applyProtection="1">
      <alignment horizontal="center"/>
      <protection hidden="1"/>
    </xf>
    <xf numFmtId="176" fontId="125" fillId="30" borderId="46" xfId="0" applyNumberFormat="1" applyFont="1" applyFill="1" applyBorder="1" applyAlignment="1" applyProtection="1">
      <alignment horizontal="left" vertical="top"/>
      <protection hidden="1"/>
    </xf>
    <xf numFmtId="14" fontId="128" fillId="30" borderId="46" xfId="0" applyNumberFormat="1" applyFont="1" applyFill="1" applyBorder="1" applyAlignment="1" applyProtection="1">
      <alignment horizontal="center" vertical="center"/>
      <protection hidden="1"/>
    </xf>
    <xf numFmtId="0" fontId="128" fillId="30" borderId="46" xfId="0" applyFont="1" applyFill="1" applyBorder="1" applyAlignment="1" applyProtection="1">
      <alignment horizontal="center" vertical="center"/>
      <protection hidden="1"/>
    </xf>
    <xf numFmtId="177" fontId="128" fillId="30" borderId="46" xfId="0" applyNumberFormat="1" applyFont="1" applyFill="1" applyBorder="1" applyAlignment="1" applyProtection="1">
      <alignment horizontal="left"/>
      <protection hidden="1"/>
    </xf>
    <xf numFmtId="176" fontId="129" fillId="30" borderId="46" xfId="0" applyNumberFormat="1" applyFont="1" applyFill="1" applyBorder="1" applyAlignment="1" applyProtection="1">
      <alignment horizontal="center"/>
      <protection hidden="1"/>
    </xf>
    <xf numFmtId="0" fontId="0" fillId="0" borderId="0" xfId="54" applyNumberFormat="1" applyFont="1" applyFill="1" applyBorder="1" applyAlignment="1" applyProtection="1">
      <alignment/>
      <protection locked="0"/>
    </xf>
  </cellXfs>
  <cellStyles count="53">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Hyperlink 2" xfId="49"/>
    <cellStyle name="Neutral" xfId="50"/>
    <cellStyle name="Notiz" xfId="51"/>
    <cellStyle name="Percent" xfId="52"/>
    <cellStyle name="Schlecht" xfId="53"/>
    <cellStyle name="Standard 2" xfId="54"/>
    <cellStyle name="Standard 4" xfId="55"/>
    <cellStyle name="Überschrift" xfId="56"/>
    <cellStyle name="Überschrift 1" xfId="57"/>
    <cellStyle name="Überschrift 2" xfId="58"/>
    <cellStyle name="Überschrift 3" xfId="59"/>
    <cellStyle name="Überschrift 4" xfId="60"/>
    <cellStyle name="Verknüpfte Zelle" xfId="61"/>
    <cellStyle name="Currency" xfId="62"/>
    <cellStyle name="Currency [0]" xfId="63"/>
    <cellStyle name="Währung 2" xfId="64"/>
    <cellStyle name="Warnender Text" xfId="65"/>
    <cellStyle name="Zelle überprüfen"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171450</xdr:colOff>
      <xdr:row>24</xdr:row>
      <xdr:rowOff>76200</xdr:rowOff>
    </xdr:from>
    <xdr:to>
      <xdr:col>9</xdr:col>
      <xdr:colOff>3457575</xdr:colOff>
      <xdr:row>39</xdr:row>
      <xdr:rowOff>19050</xdr:rowOff>
    </xdr:to>
    <xdr:pic>
      <xdr:nvPicPr>
        <xdr:cNvPr id="1" name="Grafik 1"/>
        <xdr:cNvPicPr preferRelativeResize="1">
          <a:picLocks noChangeAspect="1"/>
        </xdr:cNvPicPr>
      </xdr:nvPicPr>
      <xdr:blipFill>
        <a:blip r:embed="rId1"/>
        <a:stretch>
          <a:fillRect/>
        </a:stretch>
      </xdr:blipFill>
      <xdr:spPr>
        <a:xfrm>
          <a:off x="6353175" y="4438650"/>
          <a:ext cx="3286125" cy="2971800"/>
        </a:xfrm>
        <a:prstGeom prst="rect">
          <a:avLst/>
        </a:prstGeom>
        <a:noFill/>
        <a:ln w="9525" cmpd="sng">
          <a:noFill/>
        </a:ln>
      </xdr:spPr>
    </xdr:pic>
    <xdr:clientData/>
  </xdr:twoCellAnchor>
  <xdr:twoCellAnchor editAs="oneCell">
    <xdr:from>
      <xdr:col>14</xdr:col>
      <xdr:colOff>0</xdr:colOff>
      <xdr:row>22</xdr:row>
      <xdr:rowOff>0</xdr:rowOff>
    </xdr:from>
    <xdr:to>
      <xdr:col>15</xdr:col>
      <xdr:colOff>9525</xdr:colOff>
      <xdr:row>30</xdr:row>
      <xdr:rowOff>123825</xdr:rowOff>
    </xdr:to>
    <xdr:pic>
      <xdr:nvPicPr>
        <xdr:cNvPr id="2" name="Picture 17"/>
        <xdr:cNvPicPr preferRelativeResize="1">
          <a:picLocks noChangeAspect="1"/>
        </xdr:cNvPicPr>
      </xdr:nvPicPr>
      <xdr:blipFill>
        <a:blip r:embed="rId2"/>
        <a:stretch>
          <a:fillRect/>
        </a:stretch>
      </xdr:blipFill>
      <xdr:spPr>
        <a:xfrm>
          <a:off x="11020425" y="3962400"/>
          <a:ext cx="4391025" cy="1752600"/>
        </a:xfrm>
        <a:prstGeom prst="rect">
          <a:avLst/>
        </a:prstGeom>
        <a:noFill/>
        <a:ln w="9525" cmpd="sng">
          <a:noFill/>
        </a:ln>
      </xdr:spPr>
    </xdr:pic>
    <xdr:clientData/>
  </xdr:twoCellAnchor>
  <xdr:twoCellAnchor editAs="oneCell">
    <xdr:from>
      <xdr:col>14</xdr:col>
      <xdr:colOff>9525</xdr:colOff>
      <xdr:row>11</xdr:row>
      <xdr:rowOff>0</xdr:rowOff>
    </xdr:from>
    <xdr:to>
      <xdr:col>14</xdr:col>
      <xdr:colOff>4362450</xdr:colOff>
      <xdr:row>19</xdr:row>
      <xdr:rowOff>85725</xdr:rowOff>
    </xdr:to>
    <xdr:pic>
      <xdr:nvPicPr>
        <xdr:cNvPr id="3" name="Picture 16"/>
        <xdr:cNvPicPr preferRelativeResize="1">
          <a:picLocks noChangeAspect="1"/>
        </xdr:cNvPicPr>
      </xdr:nvPicPr>
      <xdr:blipFill>
        <a:blip r:embed="rId3"/>
        <a:stretch>
          <a:fillRect/>
        </a:stretch>
      </xdr:blipFill>
      <xdr:spPr>
        <a:xfrm>
          <a:off x="11029950" y="1762125"/>
          <a:ext cx="4352925" cy="1685925"/>
        </a:xfrm>
        <a:prstGeom prst="rect">
          <a:avLst/>
        </a:prstGeom>
        <a:noFill/>
        <a:ln w="9525" cmpd="sng">
          <a:noFill/>
        </a:ln>
      </xdr:spPr>
    </xdr:pic>
    <xdr:clientData/>
  </xdr:twoCellAnchor>
  <xdr:twoCellAnchor editAs="oneCell">
    <xdr:from>
      <xdr:col>14</xdr:col>
      <xdr:colOff>219075</xdr:colOff>
      <xdr:row>51</xdr:row>
      <xdr:rowOff>0</xdr:rowOff>
    </xdr:from>
    <xdr:to>
      <xdr:col>14</xdr:col>
      <xdr:colOff>4200525</xdr:colOff>
      <xdr:row>66</xdr:row>
      <xdr:rowOff>0</xdr:rowOff>
    </xdr:to>
    <xdr:pic>
      <xdr:nvPicPr>
        <xdr:cNvPr id="4" name="Picture 18"/>
        <xdr:cNvPicPr preferRelativeResize="1">
          <a:picLocks noChangeAspect="1"/>
        </xdr:cNvPicPr>
      </xdr:nvPicPr>
      <xdr:blipFill>
        <a:blip r:embed="rId4"/>
        <a:stretch>
          <a:fillRect/>
        </a:stretch>
      </xdr:blipFill>
      <xdr:spPr>
        <a:xfrm>
          <a:off x="11239500" y="9782175"/>
          <a:ext cx="3981450" cy="2609850"/>
        </a:xfrm>
        <a:prstGeom prst="rect">
          <a:avLst/>
        </a:prstGeom>
        <a:noFill/>
        <a:ln w="9525" cmpd="sng">
          <a:noFill/>
        </a:ln>
      </xdr:spPr>
    </xdr:pic>
    <xdr:clientData/>
  </xdr:twoCellAnchor>
  <xdr:twoCellAnchor editAs="oneCell">
    <xdr:from>
      <xdr:col>14</xdr:col>
      <xdr:colOff>752475</xdr:colOff>
      <xdr:row>62</xdr:row>
      <xdr:rowOff>104775</xdr:rowOff>
    </xdr:from>
    <xdr:to>
      <xdr:col>14</xdr:col>
      <xdr:colOff>2628900</xdr:colOff>
      <xdr:row>74</xdr:row>
      <xdr:rowOff>38100</xdr:rowOff>
    </xdr:to>
    <xdr:pic>
      <xdr:nvPicPr>
        <xdr:cNvPr id="5" name="Picture 19"/>
        <xdr:cNvPicPr preferRelativeResize="1">
          <a:picLocks noChangeAspect="1"/>
        </xdr:cNvPicPr>
      </xdr:nvPicPr>
      <xdr:blipFill>
        <a:blip r:embed="rId5"/>
        <a:stretch>
          <a:fillRect/>
        </a:stretch>
      </xdr:blipFill>
      <xdr:spPr>
        <a:xfrm>
          <a:off x="11772900" y="11811000"/>
          <a:ext cx="1876425" cy="1990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uchfuehrungstipps.de/"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uchfuehrungstipps.de/" TargetMode="Externa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buchfuehrungstipps.de/" TargetMode="External" /><Relationship Id="rId2" Type="http://schemas.openxmlformats.org/officeDocument/2006/relationships/comments" Target="../comments6.xml" /><Relationship Id="rId3" Type="http://schemas.openxmlformats.org/officeDocument/2006/relationships/vmlDrawing" Target="../drawings/vmlDrawing5.v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AE77"/>
  <sheetViews>
    <sheetView showGridLines="0" showRowColHeaders="0" tabSelected="1" zoomScalePageLayoutView="0" workbookViewId="0" topLeftCell="G1">
      <pane ySplit="8" topLeftCell="A9" activePane="bottomLeft" state="frozen"/>
      <selection pane="topLeft" activeCell="A1" sqref="A1"/>
      <selection pane="bottomLeft" activeCell="T23" sqref="T23:U30"/>
    </sheetView>
  </sheetViews>
  <sheetFormatPr defaultColWidth="10.00390625" defaultRowHeight="12.75"/>
  <cols>
    <col min="1" max="1" width="1.7109375" style="15" customWidth="1"/>
    <col min="2" max="2" width="15.421875" style="15" customWidth="1"/>
    <col min="3" max="3" width="1.1484375" style="15" customWidth="1"/>
    <col min="4" max="4" width="1.8515625" style="15" customWidth="1"/>
    <col min="5" max="5" width="1.7109375" style="15" customWidth="1"/>
    <col min="6" max="6" width="65.7109375" style="15" customWidth="1"/>
    <col min="7" max="9" width="1.7109375" style="15" customWidth="1"/>
    <col min="10" max="10" width="65.7109375" style="15" customWidth="1"/>
    <col min="11" max="14" width="1.7109375" style="15" customWidth="1"/>
    <col min="15" max="15" width="65.7109375" style="15" customWidth="1"/>
    <col min="16" max="19" width="1.7109375" style="15" customWidth="1"/>
    <col min="20" max="20" width="65.7109375" style="15" customWidth="1"/>
    <col min="21" max="23" width="1.7109375" style="15" customWidth="1"/>
    <col min="24" max="16384" width="10.00390625" style="15" customWidth="1"/>
  </cols>
  <sheetData>
    <row r="1" spans="1:31" ht="6" customHeight="1">
      <c r="A1" s="13"/>
      <c r="B1" s="13"/>
      <c r="C1" s="13"/>
      <c r="D1" s="14"/>
      <c r="E1" s="13"/>
      <c r="F1" s="13"/>
      <c r="G1" s="13"/>
      <c r="H1" s="13"/>
      <c r="I1" s="13"/>
      <c r="J1" s="13"/>
      <c r="K1" s="13"/>
      <c r="L1" s="13"/>
      <c r="M1" s="13"/>
      <c r="N1" s="13"/>
      <c r="O1" s="13"/>
      <c r="P1" s="13"/>
      <c r="Q1" s="13"/>
      <c r="R1" s="13"/>
      <c r="S1" s="13"/>
      <c r="T1" s="13"/>
      <c r="U1" s="13"/>
      <c r="V1" s="13"/>
      <c r="W1" s="13"/>
      <c r="X1" s="13"/>
      <c r="Y1" s="13"/>
      <c r="Z1" s="13"/>
      <c r="AA1" s="13"/>
      <c r="AB1" s="13"/>
      <c r="AC1" s="13"/>
      <c r="AD1" s="13"/>
      <c r="AE1" s="13"/>
    </row>
    <row r="2" spans="1:31" ht="24.75" customHeight="1">
      <c r="A2" s="16"/>
      <c r="B2" s="17" t="s">
        <v>1</v>
      </c>
      <c r="C2" s="16"/>
      <c r="D2" s="16"/>
      <c r="E2" s="16"/>
      <c r="F2" s="18"/>
      <c r="G2" s="18"/>
      <c r="H2" s="18"/>
      <c r="I2" s="19" t="s">
        <v>1</v>
      </c>
      <c r="J2" s="20"/>
      <c r="K2" s="20"/>
      <c r="L2" s="18"/>
      <c r="M2" s="18"/>
      <c r="N2" s="19" t="s">
        <v>1</v>
      </c>
      <c r="O2" s="20"/>
      <c r="P2" s="20"/>
      <c r="Q2" s="18"/>
      <c r="R2" s="18"/>
      <c r="S2" s="19" t="s">
        <v>1</v>
      </c>
      <c r="T2" s="20"/>
      <c r="U2" s="20"/>
      <c r="V2" s="18"/>
      <c r="W2" s="18"/>
      <c r="X2" s="16"/>
      <c r="Y2" s="16"/>
      <c r="Z2" s="16"/>
      <c r="AA2" s="16"/>
      <c r="AB2" s="16"/>
      <c r="AC2" s="16"/>
      <c r="AD2" s="16"/>
      <c r="AE2" s="16"/>
    </row>
    <row r="3" spans="1:31" ht="6" customHeight="1">
      <c r="A3" s="13"/>
      <c r="B3" s="13"/>
      <c r="C3" s="13"/>
      <c r="D3" s="14"/>
      <c r="E3" s="21"/>
      <c r="F3" s="13"/>
      <c r="G3" s="13"/>
      <c r="H3" s="13"/>
      <c r="I3" s="13"/>
      <c r="J3" s="13"/>
      <c r="K3" s="13"/>
      <c r="L3" s="13"/>
      <c r="M3" s="13"/>
      <c r="N3" s="13"/>
      <c r="O3" s="13"/>
      <c r="P3" s="13"/>
      <c r="Q3" s="13"/>
      <c r="R3" s="13"/>
      <c r="S3" s="13"/>
      <c r="T3" s="13"/>
      <c r="U3" s="13"/>
      <c r="V3" s="13"/>
      <c r="W3" s="13"/>
      <c r="X3" s="13"/>
      <c r="Y3" s="13"/>
      <c r="Z3" s="13"/>
      <c r="AA3" s="13"/>
      <c r="AB3" s="13"/>
      <c r="AC3" s="13"/>
      <c r="AD3" s="13"/>
      <c r="AE3" s="13"/>
    </row>
    <row r="4" spans="1:31" ht="15" customHeight="1" thickBot="1">
      <c r="A4" s="2"/>
      <c r="B4" s="2"/>
      <c r="C4" s="2"/>
      <c r="D4" s="22"/>
      <c r="E4" s="2"/>
      <c r="F4" s="2"/>
      <c r="G4" s="2"/>
      <c r="H4" s="2"/>
      <c r="I4" s="2"/>
      <c r="J4" s="2"/>
      <c r="K4" s="2"/>
      <c r="L4" s="2"/>
      <c r="M4" s="2"/>
      <c r="N4" s="2"/>
      <c r="O4" s="2"/>
      <c r="P4" s="2"/>
      <c r="Q4" s="2"/>
      <c r="R4" s="2"/>
      <c r="S4" s="2"/>
      <c r="T4" s="2"/>
      <c r="U4" s="2"/>
      <c r="V4" s="2"/>
      <c r="W4" s="2"/>
      <c r="X4" s="2"/>
      <c r="Y4" s="2"/>
      <c r="Z4" s="2"/>
      <c r="AA4" s="2"/>
      <c r="AB4" s="2"/>
      <c r="AC4" s="2"/>
      <c r="AD4" s="2"/>
      <c r="AE4" s="2"/>
    </row>
    <row r="5" spans="1:31" ht="9" customHeight="1">
      <c r="A5" s="2"/>
      <c r="B5" s="2"/>
      <c r="C5" s="2"/>
      <c r="D5" s="22"/>
      <c r="E5" s="23"/>
      <c r="F5" s="24"/>
      <c r="G5" s="25"/>
      <c r="H5" s="2"/>
      <c r="I5" s="23"/>
      <c r="J5" s="24"/>
      <c r="K5" s="24"/>
      <c r="L5" s="25"/>
      <c r="M5" s="2"/>
      <c r="N5" s="23"/>
      <c r="O5" s="24"/>
      <c r="P5" s="24"/>
      <c r="Q5" s="25"/>
      <c r="R5" s="2"/>
      <c r="S5" s="2"/>
      <c r="T5" s="2"/>
      <c r="U5" s="2"/>
      <c r="V5" s="2"/>
      <c r="W5" s="2"/>
      <c r="X5" s="2"/>
      <c r="Y5" s="2"/>
      <c r="Z5" s="2"/>
      <c r="AA5" s="2"/>
      <c r="AB5" s="2"/>
      <c r="AC5" s="2"/>
      <c r="AD5" s="2"/>
      <c r="AE5" s="2"/>
    </row>
    <row r="6" spans="1:31" ht="14.25" customHeight="1">
      <c r="A6" s="2"/>
      <c r="B6" s="2"/>
      <c r="C6" s="2"/>
      <c r="D6" s="22"/>
      <c r="E6" s="26"/>
      <c r="F6" s="27" t="s">
        <v>229</v>
      </c>
      <c r="G6" s="28"/>
      <c r="H6" s="2"/>
      <c r="I6" s="26"/>
      <c r="J6" s="10"/>
      <c r="K6" s="29"/>
      <c r="L6" s="28"/>
      <c r="M6" s="2"/>
      <c r="N6" s="26"/>
      <c r="O6" s="10"/>
      <c r="P6" s="29"/>
      <c r="Q6" s="28"/>
      <c r="R6" s="2"/>
      <c r="S6" s="2"/>
      <c r="T6" s="2"/>
      <c r="U6" s="2"/>
      <c r="V6" s="2"/>
      <c r="W6" s="2"/>
      <c r="X6" s="2"/>
      <c r="Y6" s="2"/>
      <c r="Z6" s="2"/>
      <c r="AA6" s="2"/>
      <c r="AB6" s="2"/>
      <c r="AC6" s="2"/>
      <c r="AD6" s="2"/>
      <c r="AE6" s="2"/>
    </row>
    <row r="7" spans="1:31" ht="18.75" customHeight="1">
      <c r="A7" s="2"/>
      <c r="B7" s="2"/>
      <c r="C7" s="2"/>
      <c r="D7" s="22"/>
      <c r="E7" s="26"/>
      <c r="F7" s="30" t="s">
        <v>244</v>
      </c>
      <c r="G7" s="28"/>
      <c r="H7" s="2"/>
      <c r="I7" s="26"/>
      <c r="J7" s="242" t="s">
        <v>230</v>
      </c>
      <c r="K7" s="242"/>
      <c r="L7" s="28"/>
      <c r="M7" s="2"/>
      <c r="N7" s="26"/>
      <c r="O7" s="242" t="s">
        <v>248</v>
      </c>
      <c r="P7" s="242"/>
      <c r="Q7" s="28"/>
      <c r="R7" s="2"/>
      <c r="S7" s="2"/>
      <c r="T7" s="2"/>
      <c r="U7" s="2"/>
      <c r="V7" s="2"/>
      <c r="W7" s="2"/>
      <c r="X7" s="2"/>
      <c r="Y7" s="2"/>
      <c r="Z7" s="2"/>
      <c r="AA7" s="2"/>
      <c r="AB7" s="2"/>
      <c r="AC7" s="2"/>
      <c r="AD7" s="2"/>
      <c r="AE7" s="2"/>
    </row>
    <row r="8" spans="1:31" ht="6.75" customHeight="1">
      <c r="A8" s="2"/>
      <c r="B8" s="2"/>
      <c r="C8" s="2"/>
      <c r="D8" s="22"/>
      <c r="E8" s="26"/>
      <c r="F8" s="29"/>
      <c r="G8" s="28"/>
      <c r="H8" s="2"/>
      <c r="I8" s="26"/>
      <c r="J8" s="10"/>
      <c r="K8" s="29"/>
      <c r="L8" s="28"/>
      <c r="M8" s="2"/>
      <c r="N8" s="26"/>
      <c r="O8" s="10"/>
      <c r="P8" s="29"/>
      <c r="Q8" s="28"/>
      <c r="R8" s="2"/>
      <c r="S8" s="2"/>
      <c r="T8" s="2"/>
      <c r="U8" s="2"/>
      <c r="V8" s="2"/>
      <c r="W8" s="2"/>
      <c r="X8" s="2"/>
      <c r="Y8" s="2"/>
      <c r="Z8" s="2"/>
      <c r="AA8" s="2"/>
      <c r="AB8" s="2"/>
      <c r="AC8" s="2"/>
      <c r="AD8" s="2"/>
      <c r="AE8" s="2"/>
    </row>
    <row r="9" spans="1:31" ht="6.75" customHeight="1">
      <c r="A9" s="2"/>
      <c r="B9" s="2"/>
      <c r="C9" s="2"/>
      <c r="D9" s="22"/>
      <c r="E9" s="26"/>
      <c r="F9" s="29"/>
      <c r="G9" s="28"/>
      <c r="H9" s="2"/>
      <c r="I9" s="26"/>
      <c r="J9" s="10"/>
      <c r="K9" s="29"/>
      <c r="L9" s="28"/>
      <c r="M9" s="2"/>
      <c r="N9" s="26"/>
      <c r="O9" s="10"/>
      <c r="P9" s="29"/>
      <c r="Q9" s="28"/>
      <c r="R9" s="2"/>
      <c r="S9" s="2"/>
      <c r="T9" s="2"/>
      <c r="U9" s="2"/>
      <c r="V9" s="2"/>
      <c r="W9" s="2"/>
      <c r="X9" s="2"/>
      <c r="Y9" s="2"/>
      <c r="Z9" s="2"/>
      <c r="AA9" s="2"/>
      <c r="AB9" s="2"/>
      <c r="AC9" s="2"/>
      <c r="AD9" s="2"/>
      <c r="AE9" s="2"/>
    </row>
    <row r="10" spans="1:31" ht="15.75" customHeight="1">
      <c r="A10" s="2"/>
      <c r="B10" s="2"/>
      <c r="C10" s="2"/>
      <c r="D10" s="22"/>
      <c r="E10" s="26"/>
      <c r="F10" s="243" t="s">
        <v>245</v>
      </c>
      <c r="G10" s="28"/>
      <c r="H10" s="2"/>
      <c r="I10" s="26"/>
      <c r="J10" s="243" t="s">
        <v>231</v>
      </c>
      <c r="K10" s="243"/>
      <c r="L10" s="28"/>
      <c r="M10" s="2"/>
      <c r="N10" s="26"/>
      <c r="O10" s="239" t="s">
        <v>249</v>
      </c>
      <c r="Q10" s="28"/>
      <c r="R10" s="2"/>
      <c r="S10" s="2"/>
      <c r="T10" s="2"/>
      <c r="U10" s="2"/>
      <c r="V10" s="2"/>
      <c r="W10" s="2"/>
      <c r="X10" s="2"/>
      <c r="Y10" s="2"/>
      <c r="Z10" s="2"/>
      <c r="AA10" s="2"/>
      <c r="AB10" s="2"/>
      <c r="AC10" s="2"/>
      <c r="AD10" s="2"/>
      <c r="AE10" s="2"/>
    </row>
    <row r="11" spans="1:31" ht="15.75" customHeight="1">
      <c r="A11" s="1"/>
      <c r="B11" s="245" t="s">
        <v>103</v>
      </c>
      <c r="C11" s="245"/>
      <c r="D11" s="22"/>
      <c r="E11" s="26"/>
      <c r="F11" s="243"/>
      <c r="G11" s="28"/>
      <c r="H11" s="2"/>
      <c r="I11" s="26"/>
      <c r="J11" s="243"/>
      <c r="K11" s="243"/>
      <c r="L11" s="28"/>
      <c r="M11" s="2"/>
      <c r="N11" s="26"/>
      <c r="Q11" s="28"/>
      <c r="R11" s="2"/>
      <c r="S11" s="2"/>
      <c r="T11" s="2"/>
      <c r="U11" s="2"/>
      <c r="V11" s="2"/>
      <c r="W11" s="2"/>
      <c r="X11" s="2"/>
      <c r="Y11" s="2"/>
      <c r="Z11" s="2"/>
      <c r="AA11" s="2"/>
      <c r="AB11" s="2"/>
      <c r="AC11" s="2"/>
      <c r="AD11" s="2"/>
      <c r="AE11" s="2"/>
    </row>
    <row r="12" spans="1:31" ht="15.75" customHeight="1">
      <c r="A12" s="1"/>
      <c r="B12" s="1"/>
      <c r="C12" s="1"/>
      <c r="D12" s="22"/>
      <c r="E12" s="26"/>
      <c r="F12" s="243"/>
      <c r="G12" s="28"/>
      <c r="H12" s="2"/>
      <c r="I12" s="26"/>
      <c r="J12" s="243"/>
      <c r="K12" s="243"/>
      <c r="L12" s="28"/>
      <c r="M12" s="2"/>
      <c r="N12" s="26"/>
      <c r="Q12" s="28"/>
      <c r="R12" s="2"/>
      <c r="S12" s="2"/>
      <c r="V12" s="2"/>
      <c r="W12" s="2"/>
      <c r="X12" s="2"/>
      <c r="Y12" s="2"/>
      <c r="Z12" s="2"/>
      <c r="AA12" s="2"/>
      <c r="AB12" s="2"/>
      <c r="AC12" s="2"/>
      <c r="AD12" s="2"/>
      <c r="AE12" s="2"/>
    </row>
    <row r="13" spans="1:31" ht="15.75" customHeight="1">
      <c r="A13" s="1"/>
      <c r="B13" s="7" t="s">
        <v>106</v>
      </c>
      <c r="C13" s="1"/>
      <c r="D13" s="22"/>
      <c r="E13" s="26"/>
      <c r="F13" s="243"/>
      <c r="G13" s="28"/>
      <c r="H13" s="2"/>
      <c r="I13" s="26"/>
      <c r="J13" s="243"/>
      <c r="K13" s="243"/>
      <c r="L13" s="28"/>
      <c r="M13" s="2"/>
      <c r="N13" s="26"/>
      <c r="Q13" s="28"/>
      <c r="R13" s="2"/>
      <c r="S13" s="2"/>
      <c r="V13" s="2"/>
      <c r="W13" s="2"/>
      <c r="X13" s="2"/>
      <c r="Y13" s="2"/>
      <c r="Z13" s="2"/>
      <c r="AA13" s="2"/>
      <c r="AB13" s="2"/>
      <c r="AC13" s="2"/>
      <c r="AD13" s="2"/>
      <c r="AE13" s="2"/>
    </row>
    <row r="14" spans="1:31" ht="15.75" customHeight="1">
      <c r="A14" s="1"/>
      <c r="B14" s="6"/>
      <c r="C14" s="1"/>
      <c r="D14" s="22"/>
      <c r="E14" s="26"/>
      <c r="F14" s="243"/>
      <c r="G14" s="28"/>
      <c r="H14" s="2"/>
      <c r="I14" s="26"/>
      <c r="J14" s="243"/>
      <c r="K14" s="243"/>
      <c r="L14" s="28"/>
      <c r="M14" s="2"/>
      <c r="N14" s="26"/>
      <c r="Q14" s="28"/>
      <c r="R14" s="2"/>
      <c r="S14" s="2"/>
      <c r="V14" s="2"/>
      <c r="W14" s="2"/>
      <c r="X14" s="2"/>
      <c r="Y14" s="2"/>
      <c r="Z14" s="2"/>
      <c r="AA14" s="2"/>
      <c r="AB14" s="2"/>
      <c r="AC14" s="2"/>
      <c r="AD14" s="2"/>
      <c r="AE14" s="2"/>
    </row>
    <row r="15" spans="1:31" ht="15.75" customHeight="1">
      <c r="A15" s="1"/>
      <c r="B15" s="7" t="s">
        <v>104</v>
      </c>
      <c r="C15" s="1"/>
      <c r="D15" s="22"/>
      <c r="E15" s="26"/>
      <c r="F15" s="243"/>
      <c r="G15" s="28"/>
      <c r="H15" s="2"/>
      <c r="I15" s="26"/>
      <c r="J15" s="243"/>
      <c r="K15" s="243"/>
      <c r="L15" s="28"/>
      <c r="M15" s="2"/>
      <c r="N15" s="26"/>
      <c r="Q15" s="28"/>
      <c r="R15" s="2"/>
      <c r="S15" s="2"/>
      <c r="V15" s="2"/>
      <c r="W15" s="2"/>
      <c r="X15" s="2"/>
      <c r="Y15" s="2"/>
      <c r="Z15" s="2"/>
      <c r="AA15" s="2"/>
      <c r="AB15" s="2"/>
      <c r="AC15" s="2"/>
      <c r="AD15" s="2"/>
      <c r="AE15" s="2"/>
    </row>
    <row r="16" spans="1:31" ht="15.75" customHeight="1">
      <c r="A16" s="1"/>
      <c r="B16" s="6"/>
      <c r="C16" s="1"/>
      <c r="D16" s="22"/>
      <c r="E16" s="26"/>
      <c r="F16" s="243"/>
      <c r="G16" s="28"/>
      <c r="H16" s="2"/>
      <c r="I16" s="26"/>
      <c r="J16" s="243" t="s">
        <v>232</v>
      </c>
      <c r="K16" s="243"/>
      <c r="L16" s="28"/>
      <c r="M16" s="2"/>
      <c r="N16" s="26"/>
      <c r="Q16" s="28"/>
      <c r="R16" s="2"/>
      <c r="S16" s="2"/>
      <c r="V16" s="2"/>
      <c r="W16" s="2"/>
      <c r="X16" s="2"/>
      <c r="Y16" s="2"/>
      <c r="Z16" s="2"/>
      <c r="AA16" s="2"/>
      <c r="AB16" s="2"/>
      <c r="AC16" s="2"/>
      <c r="AD16" s="2"/>
      <c r="AE16" s="2"/>
    </row>
    <row r="17" spans="1:31" ht="15.75" customHeight="1">
      <c r="A17" s="1"/>
      <c r="B17" s="7" t="s">
        <v>105</v>
      </c>
      <c r="C17" s="1"/>
      <c r="D17" s="22"/>
      <c r="E17" s="26"/>
      <c r="F17" s="243"/>
      <c r="G17" s="28"/>
      <c r="H17" s="2"/>
      <c r="I17" s="26"/>
      <c r="J17" s="243"/>
      <c r="K17" s="243"/>
      <c r="L17" s="28"/>
      <c r="M17" s="2"/>
      <c r="N17" s="26"/>
      <c r="Q17" s="28"/>
      <c r="R17" s="2"/>
      <c r="S17" s="2"/>
      <c r="V17" s="2"/>
      <c r="W17" s="2"/>
      <c r="X17" s="2"/>
      <c r="Y17" s="2"/>
      <c r="Z17" s="2"/>
      <c r="AA17" s="2"/>
      <c r="AB17" s="2"/>
      <c r="AC17" s="2"/>
      <c r="AD17" s="2"/>
      <c r="AE17" s="2"/>
    </row>
    <row r="18" spans="1:31" ht="15.75" customHeight="1">
      <c r="A18" s="1"/>
      <c r="B18" s="6"/>
      <c r="C18" s="1"/>
      <c r="D18" s="22"/>
      <c r="E18" s="26"/>
      <c r="F18" s="243"/>
      <c r="G18" s="28"/>
      <c r="H18" s="2"/>
      <c r="I18" s="26"/>
      <c r="J18" s="243"/>
      <c r="K18" s="243"/>
      <c r="L18" s="28"/>
      <c r="M18" s="2"/>
      <c r="N18" s="26"/>
      <c r="Q18" s="28"/>
      <c r="R18" s="2"/>
      <c r="S18" s="2"/>
      <c r="T18" s="2"/>
      <c r="U18" s="2"/>
      <c r="V18" s="2"/>
      <c r="W18" s="2"/>
      <c r="X18" s="2"/>
      <c r="Y18" s="2"/>
      <c r="Z18" s="2"/>
      <c r="AA18" s="2"/>
      <c r="AB18" s="2"/>
      <c r="AC18" s="2"/>
      <c r="AD18" s="2"/>
      <c r="AE18" s="2"/>
    </row>
    <row r="19" spans="1:31" ht="15.75" customHeight="1">
      <c r="A19" s="1"/>
      <c r="B19" s="7" t="s">
        <v>184</v>
      </c>
      <c r="C19" s="1"/>
      <c r="D19" s="22"/>
      <c r="E19" s="26"/>
      <c r="F19" s="243"/>
      <c r="G19" s="28"/>
      <c r="H19" s="2"/>
      <c r="I19" s="26"/>
      <c r="J19" s="243"/>
      <c r="K19" s="243"/>
      <c r="L19" s="28"/>
      <c r="M19" s="2"/>
      <c r="N19" s="26"/>
      <c r="Q19" s="28"/>
      <c r="R19" s="2"/>
      <c r="S19" s="2"/>
      <c r="T19" s="2"/>
      <c r="U19" s="2"/>
      <c r="V19" s="2"/>
      <c r="W19" s="2"/>
      <c r="X19" s="2"/>
      <c r="Y19" s="2"/>
      <c r="Z19" s="2"/>
      <c r="AA19" s="2"/>
      <c r="AB19" s="2"/>
      <c r="AC19" s="2"/>
      <c r="AD19" s="2"/>
      <c r="AE19" s="2"/>
    </row>
    <row r="20" spans="1:31" ht="15.75" customHeight="1">
      <c r="A20" s="1"/>
      <c r="B20" s="1"/>
      <c r="C20" s="1"/>
      <c r="D20" s="22"/>
      <c r="E20" s="26"/>
      <c r="F20" s="243"/>
      <c r="G20" s="28"/>
      <c r="H20" s="2"/>
      <c r="I20" s="26"/>
      <c r="J20" s="243"/>
      <c r="K20" s="243"/>
      <c r="L20" s="28"/>
      <c r="M20" s="2"/>
      <c r="N20" s="26"/>
      <c r="Q20" s="28"/>
      <c r="R20" s="2"/>
      <c r="S20" s="2"/>
      <c r="T20" s="2"/>
      <c r="U20" s="2"/>
      <c r="V20" s="2"/>
      <c r="W20" s="2"/>
      <c r="X20" s="2"/>
      <c r="Y20" s="2"/>
      <c r="Z20" s="2"/>
      <c r="AA20" s="2"/>
      <c r="AB20" s="2"/>
      <c r="AC20" s="2"/>
      <c r="AD20" s="2"/>
      <c r="AE20" s="2"/>
    </row>
    <row r="21" spans="1:31" ht="15.75" customHeight="1">
      <c r="A21" s="1"/>
      <c r="B21" s="7" t="s">
        <v>19</v>
      </c>
      <c r="C21" s="1"/>
      <c r="D21" s="22"/>
      <c r="E21" s="26"/>
      <c r="F21" s="243"/>
      <c r="G21" s="28"/>
      <c r="H21" s="2"/>
      <c r="I21" s="26"/>
      <c r="J21" s="243"/>
      <c r="K21" s="243"/>
      <c r="L21" s="28"/>
      <c r="M21" s="2"/>
      <c r="N21" s="26"/>
      <c r="O21" s="239" t="s">
        <v>250</v>
      </c>
      <c r="Q21" s="28"/>
      <c r="R21" s="2"/>
      <c r="S21" s="2"/>
      <c r="T21" s="2"/>
      <c r="U21" s="2"/>
      <c r="V21" s="2"/>
      <c r="W21" s="2"/>
      <c r="X21" s="2"/>
      <c r="Y21" s="2"/>
      <c r="Z21" s="2"/>
      <c r="AA21" s="2"/>
      <c r="AB21" s="2"/>
      <c r="AC21" s="2"/>
      <c r="AD21" s="2"/>
      <c r="AE21" s="2"/>
    </row>
    <row r="22" spans="1:31" ht="15.75" customHeight="1">
      <c r="A22" s="2"/>
      <c r="B22" s="2"/>
      <c r="C22" s="2"/>
      <c r="D22" s="22"/>
      <c r="E22" s="26"/>
      <c r="F22" s="243"/>
      <c r="G22" s="28"/>
      <c r="H22" s="2"/>
      <c r="I22" s="26"/>
      <c r="J22" s="243"/>
      <c r="K22" s="243"/>
      <c r="L22" s="28"/>
      <c r="M22" s="2"/>
      <c r="N22" s="26"/>
      <c r="Q22" s="28"/>
      <c r="R22" s="2"/>
      <c r="S22" s="2"/>
      <c r="T22" s="2"/>
      <c r="U22" s="2"/>
      <c r="V22" s="2"/>
      <c r="W22" s="2"/>
      <c r="X22" s="2"/>
      <c r="Y22" s="2"/>
      <c r="Z22" s="2"/>
      <c r="AA22" s="2"/>
      <c r="AB22" s="2"/>
      <c r="AC22" s="2"/>
      <c r="AD22" s="2"/>
      <c r="AE22" s="2"/>
    </row>
    <row r="23" spans="1:31" ht="15.75" customHeight="1">
      <c r="A23" s="2"/>
      <c r="B23" s="2"/>
      <c r="C23" s="2"/>
      <c r="D23" s="22"/>
      <c r="E23" s="26"/>
      <c r="F23" s="243"/>
      <c r="G23" s="28"/>
      <c r="H23" s="2"/>
      <c r="I23" s="26"/>
      <c r="J23" s="243"/>
      <c r="K23" s="243"/>
      <c r="L23" s="28"/>
      <c r="M23" s="2"/>
      <c r="N23" s="26"/>
      <c r="Q23" s="28"/>
      <c r="R23" s="2"/>
      <c r="S23" s="2"/>
      <c r="T23" s="243"/>
      <c r="U23" s="243"/>
      <c r="V23" s="2"/>
      <c r="W23" s="2"/>
      <c r="X23" s="2"/>
      <c r="Y23" s="2"/>
      <c r="Z23" s="2"/>
      <c r="AA23" s="2"/>
      <c r="AB23" s="2"/>
      <c r="AC23" s="2"/>
      <c r="AD23" s="2"/>
      <c r="AE23" s="2"/>
    </row>
    <row r="24" spans="1:31" ht="15.75" customHeight="1">
      <c r="A24" s="2"/>
      <c r="B24" s="2"/>
      <c r="C24" s="2"/>
      <c r="D24" s="22"/>
      <c r="E24" s="26"/>
      <c r="F24" s="243"/>
      <c r="G24" s="28"/>
      <c r="H24" s="2"/>
      <c r="I24" s="26"/>
      <c r="J24" s="31"/>
      <c r="K24" s="31"/>
      <c r="L24" s="28"/>
      <c r="M24" s="2"/>
      <c r="N24" s="26"/>
      <c r="O24" s="31"/>
      <c r="P24" s="31"/>
      <c r="Q24" s="28"/>
      <c r="R24" s="2"/>
      <c r="S24" s="2"/>
      <c r="T24" s="243"/>
      <c r="U24" s="243"/>
      <c r="V24" s="2"/>
      <c r="W24" s="2"/>
      <c r="X24" s="2"/>
      <c r="Y24" s="2"/>
      <c r="Z24" s="2"/>
      <c r="AA24" s="2"/>
      <c r="AB24" s="2"/>
      <c r="AC24" s="2"/>
      <c r="AD24" s="2"/>
      <c r="AE24" s="2"/>
    </row>
    <row r="25" spans="1:31" ht="15.75" customHeight="1">
      <c r="A25" s="2"/>
      <c r="B25" s="2"/>
      <c r="C25" s="2"/>
      <c r="D25" s="22"/>
      <c r="E25" s="26"/>
      <c r="F25" s="243"/>
      <c r="G25" s="28"/>
      <c r="H25" s="2"/>
      <c r="I25" s="26"/>
      <c r="J25" s="2"/>
      <c r="K25" s="2"/>
      <c r="L25" s="28"/>
      <c r="M25" s="2"/>
      <c r="N25" s="26"/>
      <c r="O25" s="2"/>
      <c r="P25" s="2"/>
      <c r="Q25" s="28"/>
      <c r="R25" s="2"/>
      <c r="S25" s="2"/>
      <c r="T25" s="243"/>
      <c r="U25" s="243"/>
      <c r="V25" s="2"/>
      <c r="W25" s="2"/>
      <c r="X25" s="2"/>
      <c r="Y25" s="2"/>
      <c r="Z25" s="2"/>
      <c r="AA25" s="2"/>
      <c r="AB25" s="2"/>
      <c r="AC25" s="2"/>
      <c r="AD25" s="2"/>
      <c r="AE25" s="2"/>
    </row>
    <row r="26" spans="1:31" ht="15.75" customHeight="1">
      <c r="A26" s="2"/>
      <c r="B26" s="2"/>
      <c r="C26" s="2"/>
      <c r="D26" s="22"/>
      <c r="E26" s="26"/>
      <c r="F26" s="243"/>
      <c r="G26" s="28"/>
      <c r="H26" s="2"/>
      <c r="I26" s="26"/>
      <c r="J26" s="2"/>
      <c r="K26" s="2"/>
      <c r="L26" s="28"/>
      <c r="M26" s="2"/>
      <c r="N26" s="26"/>
      <c r="O26" s="2"/>
      <c r="P26" s="2"/>
      <c r="Q26" s="28"/>
      <c r="R26" s="2"/>
      <c r="S26" s="2"/>
      <c r="T26" s="243"/>
      <c r="U26" s="243"/>
      <c r="V26" s="2"/>
      <c r="W26" s="2"/>
      <c r="X26" s="2"/>
      <c r="Y26" s="2"/>
      <c r="Z26" s="2"/>
      <c r="AA26" s="2"/>
      <c r="AB26" s="2"/>
      <c r="AC26" s="2"/>
      <c r="AD26" s="2"/>
      <c r="AE26" s="2"/>
    </row>
    <row r="27" spans="1:31" ht="18" customHeight="1" thickBot="1">
      <c r="A27" s="2"/>
      <c r="B27" s="2"/>
      <c r="C27" s="2"/>
      <c r="D27" s="22"/>
      <c r="E27" s="26"/>
      <c r="F27" s="32" t="s">
        <v>233</v>
      </c>
      <c r="G27" s="28"/>
      <c r="H27" s="2"/>
      <c r="I27" s="26"/>
      <c r="J27" s="31"/>
      <c r="K27" s="31"/>
      <c r="L27" s="28"/>
      <c r="M27" s="2"/>
      <c r="N27" s="26"/>
      <c r="O27" s="31"/>
      <c r="P27" s="31"/>
      <c r="Q27" s="28"/>
      <c r="R27" s="2"/>
      <c r="S27" s="2"/>
      <c r="T27" s="243"/>
      <c r="U27" s="243"/>
      <c r="V27" s="2"/>
      <c r="W27" s="2"/>
      <c r="X27" s="2"/>
      <c r="Y27" s="2"/>
      <c r="Z27" s="2"/>
      <c r="AA27" s="2"/>
      <c r="AB27" s="2"/>
      <c r="AC27" s="2"/>
      <c r="AD27" s="2"/>
      <c r="AE27" s="2"/>
    </row>
    <row r="28" spans="1:31" ht="15.75" customHeight="1">
      <c r="A28" s="2"/>
      <c r="B28" s="2"/>
      <c r="C28" s="2"/>
      <c r="D28" s="22"/>
      <c r="E28" s="26"/>
      <c r="F28" s="246" t="s">
        <v>234</v>
      </c>
      <c r="G28" s="28"/>
      <c r="H28" s="2"/>
      <c r="I28" s="26"/>
      <c r="J28" s="31"/>
      <c r="K28" s="31"/>
      <c r="L28" s="28"/>
      <c r="M28" s="2"/>
      <c r="N28" s="26"/>
      <c r="O28" s="31"/>
      <c r="P28" s="31"/>
      <c r="Q28" s="28"/>
      <c r="R28" s="2"/>
      <c r="S28" s="2"/>
      <c r="T28" s="243"/>
      <c r="U28" s="243"/>
      <c r="V28" s="2"/>
      <c r="W28" s="2"/>
      <c r="X28" s="2"/>
      <c r="Y28" s="2"/>
      <c r="Z28" s="2"/>
      <c r="AA28" s="2"/>
      <c r="AB28" s="2"/>
      <c r="AC28" s="2"/>
      <c r="AD28" s="2"/>
      <c r="AE28" s="2"/>
    </row>
    <row r="29" spans="1:31" ht="15.75" customHeight="1">
      <c r="A29" s="2"/>
      <c r="B29" s="2"/>
      <c r="C29" s="2"/>
      <c r="D29" s="22"/>
      <c r="E29" s="26"/>
      <c r="F29" s="244"/>
      <c r="G29" s="28"/>
      <c r="H29" s="2"/>
      <c r="I29" s="26"/>
      <c r="J29" s="31"/>
      <c r="K29" s="31"/>
      <c r="L29" s="28"/>
      <c r="M29" s="2"/>
      <c r="N29" s="26"/>
      <c r="O29" s="31"/>
      <c r="P29" s="31"/>
      <c r="Q29" s="28"/>
      <c r="R29" s="2"/>
      <c r="S29" s="2"/>
      <c r="T29" s="243"/>
      <c r="U29" s="243"/>
      <c r="V29" s="2"/>
      <c r="W29" s="2"/>
      <c r="X29" s="2"/>
      <c r="Y29" s="2"/>
      <c r="Z29" s="2"/>
      <c r="AA29" s="2"/>
      <c r="AB29" s="2"/>
      <c r="AC29" s="2"/>
      <c r="AD29" s="2"/>
      <c r="AE29" s="2"/>
    </row>
    <row r="30" spans="1:31" ht="15.75" customHeight="1">
      <c r="A30" s="2"/>
      <c r="B30" s="2"/>
      <c r="C30" s="2"/>
      <c r="D30" s="22"/>
      <c r="E30" s="26"/>
      <c r="F30" s="244"/>
      <c r="G30" s="28"/>
      <c r="H30" s="2"/>
      <c r="I30" s="26"/>
      <c r="J30" s="10"/>
      <c r="K30" s="29"/>
      <c r="L30" s="28"/>
      <c r="M30" s="2"/>
      <c r="N30" s="26"/>
      <c r="O30" s="10"/>
      <c r="P30" s="29"/>
      <c r="Q30" s="28"/>
      <c r="R30" s="2"/>
      <c r="S30" s="2"/>
      <c r="T30" s="243"/>
      <c r="U30" s="243"/>
      <c r="V30" s="2"/>
      <c r="W30" s="2"/>
      <c r="X30" s="2"/>
      <c r="Y30" s="2"/>
      <c r="Z30" s="2"/>
      <c r="AA30" s="2"/>
      <c r="AB30" s="2"/>
      <c r="AC30" s="2"/>
      <c r="AD30" s="2"/>
      <c r="AE30" s="2"/>
    </row>
    <row r="31" spans="1:31" ht="15.75" customHeight="1">
      <c r="A31" s="2"/>
      <c r="B31" s="2"/>
      <c r="C31" s="2"/>
      <c r="D31" s="22"/>
      <c r="E31" s="26"/>
      <c r="F31" s="244"/>
      <c r="G31" s="28"/>
      <c r="H31" s="2"/>
      <c r="I31" s="26"/>
      <c r="J31" s="10"/>
      <c r="K31" s="29"/>
      <c r="L31" s="28"/>
      <c r="M31" s="2"/>
      <c r="N31" s="26"/>
      <c r="O31" s="10"/>
      <c r="P31" s="29"/>
      <c r="Q31" s="28"/>
      <c r="R31" s="2"/>
      <c r="S31" s="2"/>
      <c r="T31" s="2"/>
      <c r="U31" s="2"/>
      <c r="V31" s="2"/>
      <c r="W31" s="2"/>
      <c r="X31" s="2"/>
      <c r="Y31" s="2"/>
      <c r="Z31" s="2"/>
      <c r="AA31" s="2"/>
      <c r="AB31" s="2"/>
      <c r="AC31" s="2"/>
      <c r="AD31" s="2"/>
      <c r="AE31" s="2"/>
    </row>
    <row r="32" spans="1:31" ht="15.75" customHeight="1">
      <c r="A32" s="2"/>
      <c r="B32" s="2"/>
      <c r="C32" s="2"/>
      <c r="D32" s="22"/>
      <c r="E32" s="26"/>
      <c r="F32" s="244"/>
      <c r="G32" s="28"/>
      <c r="H32" s="2"/>
      <c r="I32" s="26"/>
      <c r="J32" s="10"/>
      <c r="K32" s="29"/>
      <c r="L32" s="28"/>
      <c r="M32" s="2"/>
      <c r="N32" s="26"/>
      <c r="O32" s="10"/>
      <c r="P32" s="29"/>
      <c r="Q32" s="28"/>
      <c r="R32" s="2"/>
      <c r="S32" s="2"/>
      <c r="T32" s="2"/>
      <c r="U32" s="2"/>
      <c r="V32" s="2"/>
      <c r="W32" s="2"/>
      <c r="X32" s="2"/>
      <c r="Y32" s="2"/>
      <c r="Z32" s="2"/>
      <c r="AA32" s="2"/>
      <c r="AB32" s="2"/>
      <c r="AC32" s="2"/>
      <c r="AD32" s="2"/>
      <c r="AE32" s="2"/>
    </row>
    <row r="33" spans="1:31" ht="15.75" customHeight="1" thickBot="1">
      <c r="A33" s="2"/>
      <c r="B33" s="2"/>
      <c r="C33" s="2"/>
      <c r="D33" s="22"/>
      <c r="E33" s="26"/>
      <c r="F33" s="247"/>
      <c r="G33" s="28"/>
      <c r="H33" s="2"/>
      <c r="I33" s="26"/>
      <c r="J33" s="10"/>
      <c r="K33" s="29"/>
      <c r="L33" s="28"/>
      <c r="M33" s="2"/>
      <c r="N33" s="26"/>
      <c r="O33" s="243" t="s">
        <v>251</v>
      </c>
      <c r="P33" s="33"/>
      <c r="Q33" s="28"/>
      <c r="R33" s="2"/>
      <c r="S33" s="2"/>
      <c r="T33" s="2"/>
      <c r="U33" s="2"/>
      <c r="V33" s="2"/>
      <c r="W33" s="2"/>
      <c r="X33" s="2"/>
      <c r="Y33" s="2"/>
      <c r="Z33" s="2"/>
      <c r="AA33" s="2"/>
      <c r="AB33" s="2"/>
      <c r="AC33" s="2"/>
      <c r="AD33" s="2"/>
      <c r="AE33" s="2"/>
    </row>
    <row r="34" spans="1:31" ht="15.75" customHeight="1">
      <c r="A34" s="2"/>
      <c r="B34" s="2"/>
      <c r="C34" s="2"/>
      <c r="D34" s="22"/>
      <c r="E34" s="26"/>
      <c r="F34" s="33"/>
      <c r="G34" s="28"/>
      <c r="H34" s="2"/>
      <c r="I34" s="26"/>
      <c r="J34" s="10"/>
      <c r="K34" s="29"/>
      <c r="L34" s="28"/>
      <c r="M34" s="2"/>
      <c r="N34" s="26"/>
      <c r="O34" s="243"/>
      <c r="P34" s="33"/>
      <c r="Q34" s="28"/>
      <c r="R34" s="2"/>
      <c r="S34" s="2"/>
      <c r="T34" s="2"/>
      <c r="U34" s="2"/>
      <c r="V34" s="2"/>
      <c r="W34" s="2"/>
      <c r="X34" s="2"/>
      <c r="Y34" s="2"/>
      <c r="Z34" s="2"/>
      <c r="AA34" s="2"/>
      <c r="AB34" s="2"/>
      <c r="AC34" s="2"/>
      <c r="AD34" s="2"/>
      <c r="AE34" s="2"/>
    </row>
    <row r="35" spans="1:31" ht="15.75" customHeight="1">
      <c r="A35" s="2"/>
      <c r="B35" s="2"/>
      <c r="C35" s="2"/>
      <c r="D35" s="22"/>
      <c r="E35" s="26"/>
      <c r="F35" s="33" t="s">
        <v>235</v>
      </c>
      <c r="G35" s="28"/>
      <c r="H35" s="2"/>
      <c r="I35" s="26"/>
      <c r="J35" s="10"/>
      <c r="K35" s="29"/>
      <c r="L35" s="28"/>
      <c r="M35" s="2"/>
      <c r="N35" s="26"/>
      <c r="O35" s="243"/>
      <c r="P35" s="33"/>
      <c r="Q35" s="28"/>
      <c r="R35" s="2"/>
      <c r="S35" s="2"/>
      <c r="T35" s="2"/>
      <c r="U35" s="2"/>
      <c r="V35" s="2"/>
      <c r="W35" s="2"/>
      <c r="X35" s="2"/>
      <c r="Y35" s="2"/>
      <c r="Z35" s="2"/>
      <c r="AA35" s="2"/>
      <c r="AB35" s="2"/>
      <c r="AC35" s="2"/>
      <c r="AD35" s="2"/>
      <c r="AE35" s="2"/>
    </row>
    <row r="36" spans="1:31" ht="15.75" customHeight="1">
      <c r="A36" s="2"/>
      <c r="B36" s="2"/>
      <c r="C36" s="2"/>
      <c r="D36" s="22"/>
      <c r="E36" s="26"/>
      <c r="F36" s="243" t="s">
        <v>236</v>
      </c>
      <c r="G36" s="28"/>
      <c r="H36" s="2"/>
      <c r="I36" s="26"/>
      <c r="J36" s="10"/>
      <c r="K36" s="29"/>
      <c r="L36" s="28"/>
      <c r="M36" s="2"/>
      <c r="N36" s="26"/>
      <c r="O36" s="243"/>
      <c r="P36" s="33"/>
      <c r="Q36" s="28"/>
      <c r="R36" s="2"/>
      <c r="S36" s="2"/>
      <c r="T36" s="2"/>
      <c r="U36" s="2"/>
      <c r="V36" s="2"/>
      <c r="W36" s="2"/>
      <c r="X36" s="2"/>
      <c r="Y36" s="2"/>
      <c r="Z36" s="2"/>
      <c r="AA36" s="2"/>
      <c r="AB36" s="2"/>
      <c r="AC36" s="2"/>
      <c r="AD36" s="2"/>
      <c r="AE36" s="2"/>
    </row>
    <row r="37" spans="1:31" ht="15.75" customHeight="1">
      <c r="A37" s="2"/>
      <c r="B37" s="2"/>
      <c r="C37" s="2"/>
      <c r="D37" s="22"/>
      <c r="E37" s="26"/>
      <c r="F37" s="243"/>
      <c r="G37" s="28"/>
      <c r="H37" s="2"/>
      <c r="I37" s="26"/>
      <c r="J37" s="10"/>
      <c r="K37" s="29"/>
      <c r="L37" s="28"/>
      <c r="M37" s="2"/>
      <c r="N37" s="26"/>
      <c r="O37" s="243"/>
      <c r="P37" s="33"/>
      <c r="Q37" s="28"/>
      <c r="R37" s="2"/>
      <c r="S37" s="2"/>
      <c r="T37" s="2"/>
      <c r="U37" s="2"/>
      <c r="V37" s="2"/>
      <c r="W37" s="2"/>
      <c r="X37" s="2"/>
      <c r="Y37" s="2"/>
      <c r="Z37" s="2"/>
      <c r="AA37" s="2"/>
      <c r="AB37" s="2"/>
      <c r="AC37" s="2"/>
      <c r="AD37" s="2"/>
      <c r="AE37" s="2"/>
    </row>
    <row r="38" spans="1:31" ht="15.75" customHeight="1">
      <c r="A38" s="2"/>
      <c r="B38" s="2"/>
      <c r="C38" s="2"/>
      <c r="D38" s="22"/>
      <c r="E38" s="26"/>
      <c r="F38" s="243"/>
      <c r="G38" s="28"/>
      <c r="H38" s="2"/>
      <c r="I38" s="26"/>
      <c r="J38" s="10"/>
      <c r="K38" s="29"/>
      <c r="L38" s="28"/>
      <c r="M38" s="2"/>
      <c r="N38" s="26"/>
      <c r="O38" s="243"/>
      <c r="P38" s="33"/>
      <c r="Q38" s="28"/>
      <c r="R38" s="2"/>
      <c r="S38" s="2"/>
      <c r="T38" s="2"/>
      <c r="U38" s="2"/>
      <c r="V38" s="2"/>
      <c r="W38" s="2"/>
      <c r="X38" s="2"/>
      <c r="Y38" s="2"/>
      <c r="Z38" s="2"/>
      <c r="AA38" s="2"/>
      <c r="AB38" s="2"/>
      <c r="AC38" s="2"/>
      <c r="AD38" s="2"/>
      <c r="AE38" s="2"/>
    </row>
    <row r="39" spans="1:31" ht="15.75" customHeight="1">
      <c r="A39" s="2"/>
      <c r="B39" s="2"/>
      <c r="C39" s="2"/>
      <c r="D39" s="22"/>
      <c r="E39" s="26"/>
      <c r="F39" s="243"/>
      <c r="G39" s="28"/>
      <c r="H39" s="2"/>
      <c r="I39" s="26"/>
      <c r="J39" s="10"/>
      <c r="K39" s="29"/>
      <c r="L39" s="28"/>
      <c r="M39" s="2"/>
      <c r="N39" s="26"/>
      <c r="O39" s="243"/>
      <c r="P39" s="29"/>
      <c r="Q39" s="28"/>
      <c r="R39" s="2"/>
      <c r="S39" s="2"/>
      <c r="T39" s="2"/>
      <c r="U39" s="2"/>
      <c r="V39" s="2"/>
      <c r="W39" s="2"/>
      <c r="X39" s="2"/>
      <c r="Y39" s="2"/>
      <c r="Z39" s="2"/>
      <c r="AA39" s="2"/>
      <c r="AB39" s="2"/>
      <c r="AC39" s="2"/>
      <c r="AD39" s="2"/>
      <c r="AE39" s="2"/>
    </row>
    <row r="40" spans="1:31" ht="15.75" customHeight="1">
      <c r="A40" s="2"/>
      <c r="B40" s="2"/>
      <c r="C40" s="2"/>
      <c r="D40" s="22"/>
      <c r="E40" s="26"/>
      <c r="F40" s="243"/>
      <c r="G40" s="28"/>
      <c r="H40" s="2"/>
      <c r="I40" s="26"/>
      <c r="J40" s="10"/>
      <c r="K40" s="29"/>
      <c r="L40" s="28"/>
      <c r="M40" s="2"/>
      <c r="N40" s="26"/>
      <c r="O40" s="243"/>
      <c r="P40" s="29"/>
      <c r="Q40" s="28"/>
      <c r="R40" s="2"/>
      <c r="S40" s="2"/>
      <c r="T40" s="2"/>
      <c r="U40" s="2"/>
      <c r="V40" s="2"/>
      <c r="W40" s="2"/>
      <c r="X40" s="2"/>
      <c r="Y40" s="2"/>
      <c r="Z40" s="2"/>
      <c r="AA40" s="2"/>
      <c r="AB40" s="2"/>
      <c r="AC40" s="2"/>
      <c r="AD40" s="2"/>
      <c r="AE40" s="2"/>
    </row>
    <row r="41" spans="1:31" ht="15.75" customHeight="1">
      <c r="A41" s="2"/>
      <c r="B41" s="2"/>
      <c r="C41" s="2"/>
      <c r="D41" s="22"/>
      <c r="E41" s="26"/>
      <c r="F41" s="243"/>
      <c r="G41" s="28"/>
      <c r="H41" s="2"/>
      <c r="I41" s="26"/>
      <c r="J41" s="10"/>
      <c r="K41" s="29"/>
      <c r="L41" s="28"/>
      <c r="M41" s="2"/>
      <c r="N41" s="26"/>
      <c r="O41" s="243"/>
      <c r="P41" s="29"/>
      <c r="Q41" s="28"/>
      <c r="R41" s="2"/>
      <c r="S41" s="2"/>
      <c r="T41" s="2"/>
      <c r="U41" s="2"/>
      <c r="V41" s="2"/>
      <c r="W41" s="2"/>
      <c r="X41" s="2"/>
      <c r="Y41" s="2"/>
      <c r="Z41" s="2"/>
      <c r="AA41" s="2"/>
      <c r="AB41" s="2"/>
      <c r="AC41" s="2"/>
      <c r="AD41" s="2"/>
      <c r="AE41" s="2"/>
    </row>
    <row r="42" spans="1:31" ht="15.75" customHeight="1">
      <c r="A42" s="2"/>
      <c r="B42" s="2"/>
      <c r="C42" s="2"/>
      <c r="D42" s="22"/>
      <c r="E42" s="26"/>
      <c r="F42" s="243"/>
      <c r="G42" s="28"/>
      <c r="H42" s="2"/>
      <c r="I42" s="26"/>
      <c r="J42" s="10"/>
      <c r="K42" s="29"/>
      <c r="L42" s="28"/>
      <c r="M42" s="2"/>
      <c r="N42" s="26"/>
      <c r="O42" s="243"/>
      <c r="P42" s="29"/>
      <c r="Q42" s="28"/>
      <c r="R42" s="2"/>
      <c r="S42" s="2"/>
      <c r="T42" s="2"/>
      <c r="U42" s="2"/>
      <c r="V42" s="2"/>
      <c r="W42" s="2"/>
      <c r="X42" s="2"/>
      <c r="Y42" s="2"/>
      <c r="Z42" s="2"/>
      <c r="AA42" s="2"/>
      <c r="AB42" s="2"/>
      <c r="AC42" s="2"/>
      <c r="AD42" s="2"/>
      <c r="AE42" s="2"/>
    </row>
    <row r="43" spans="1:31" ht="15.75" customHeight="1">
      <c r="A43" s="2"/>
      <c r="B43" s="2"/>
      <c r="C43" s="2"/>
      <c r="D43" s="22"/>
      <c r="E43" s="26"/>
      <c r="F43" s="243"/>
      <c r="G43" s="28"/>
      <c r="H43" s="2"/>
      <c r="I43" s="26"/>
      <c r="J43" s="10"/>
      <c r="K43" s="29"/>
      <c r="L43" s="28"/>
      <c r="M43" s="2"/>
      <c r="N43" s="26"/>
      <c r="O43" s="243"/>
      <c r="P43" s="29"/>
      <c r="Q43" s="28"/>
      <c r="R43" s="2"/>
      <c r="S43" s="2"/>
      <c r="T43" s="2"/>
      <c r="U43" s="2"/>
      <c r="V43" s="2"/>
      <c r="W43" s="2"/>
      <c r="X43" s="2"/>
      <c r="Y43" s="2"/>
      <c r="Z43" s="2"/>
      <c r="AA43" s="2"/>
      <c r="AB43" s="2"/>
      <c r="AC43" s="2"/>
      <c r="AD43" s="2"/>
      <c r="AE43" s="2"/>
    </row>
    <row r="44" spans="1:31" ht="15.75" customHeight="1">
      <c r="A44" s="2"/>
      <c r="B44" s="2"/>
      <c r="C44" s="2"/>
      <c r="D44" s="22"/>
      <c r="E44" s="26"/>
      <c r="F44" s="243"/>
      <c r="G44" s="28"/>
      <c r="H44" s="2"/>
      <c r="I44" s="26"/>
      <c r="J44" s="2"/>
      <c r="K44" s="29"/>
      <c r="L44" s="28"/>
      <c r="M44" s="2"/>
      <c r="N44" s="26"/>
      <c r="O44" s="243"/>
      <c r="P44" s="29"/>
      <c r="Q44" s="28"/>
      <c r="R44" s="2"/>
      <c r="S44" s="2"/>
      <c r="T44" s="2"/>
      <c r="U44" s="2"/>
      <c r="V44" s="2"/>
      <c r="W44" s="2"/>
      <c r="X44" s="2"/>
      <c r="Y44" s="2"/>
      <c r="Z44" s="2"/>
      <c r="AA44" s="2"/>
      <c r="AB44" s="2"/>
      <c r="AC44" s="2"/>
      <c r="AD44" s="2"/>
      <c r="AE44" s="2"/>
    </row>
    <row r="45" spans="1:31" ht="15.75" customHeight="1">
      <c r="A45" s="2"/>
      <c r="B45" s="2"/>
      <c r="C45" s="2"/>
      <c r="D45" s="22"/>
      <c r="E45" s="26"/>
      <c r="F45" s="244" t="s">
        <v>237</v>
      </c>
      <c r="G45" s="28"/>
      <c r="H45" s="2"/>
      <c r="I45" s="26"/>
      <c r="J45" s="2"/>
      <c r="K45" s="29"/>
      <c r="L45" s="28"/>
      <c r="M45" s="2"/>
      <c r="N45" s="26"/>
      <c r="O45" s="243"/>
      <c r="P45" s="29"/>
      <c r="Q45" s="28"/>
      <c r="R45" s="2"/>
      <c r="S45" s="2"/>
      <c r="T45" s="2"/>
      <c r="U45" s="2"/>
      <c r="V45" s="2"/>
      <c r="W45" s="2"/>
      <c r="X45" s="2"/>
      <c r="Y45" s="2"/>
      <c r="Z45" s="2"/>
      <c r="AA45" s="2"/>
      <c r="AB45" s="2"/>
      <c r="AC45" s="2"/>
      <c r="AD45" s="2"/>
      <c r="AE45" s="2"/>
    </row>
    <row r="46" spans="1:31" ht="15.75" customHeight="1">
      <c r="A46" s="2"/>
      <c r="B46" s="2"/>
      <c r="C46" s="2"/>
      <c r="D46" s="22"/>
      <c r="E46" s="26"/>
      <c r="F46" s="244"/>
      <c r="G46" s="28"/>
      <c r="H46" s="2"/>
      <c r="I46" s="26"/>
      <c r="J46" s="2"/>
      <c r="K46" s="29"/>
      <c r="L46" s="28"/>
      <c r="M46" s="2"/>
      <c r="N46" s="26"/>
      <c r="O46" s="243"/>
      <c r="P46" s="29"/>
      <c r="Q46" s="28"/>
      <c r="R46" s="2"/>
      <c r="S46" s="2"/>
      <c r="T46" s="2"/>
      <c r="U46" s="2"/>
      <c r="V46" s="2"/>
      <c r="W46" s="2"/>
      <c r="X46" s="2"/>
      <c r="Y46" s="2"/>
      <c r="Z46" s="2"/>
      <c r="AA46" s="2"/>
      <c r="AB46" s="2"/>
      <c r="AC46" s="2"/>
      <c r="AD46" s="2"/>
      <c r="AE46" s="2"/>
    </row>
    <row r="47" spans="1:31" ht="15.75" customHeight="1">
      <c r="A47" s="2"/>
      <c r="B47" s="2"/>
      <c r="C47" s="2"/>
      <c r="D47" s="22"/>
      <c r="E47" s="26"/>
      <c r="F47" s="244"/>
      <c r="G47" s="28"/>
      <c r="H47" s="2"/>
      <c r="I47" s="26"/>
      <c r="J47" s="2"/>
      <c r="K47" s="29"/>
      <c r="L47" s="28"/>
      <c r="M47" s="2"/>
      <c r="N47" s="26"/>
      <c r="O47" s="243"/>
      <c r="P47" s="29"/>
      <c r="Q47" s="28"/>
      <c r="R47" s="2"/>
      <c r="S47" s="2"/>
      <c r="T47" s="2"/>
      <c r="U47" s="2"/>
      <c r="V47" s="2"/>
      <c r="W47" s="2"/>
      <c r="X47" s="2"/>
      <c r="Y47" s="2"/>
      <c r="Z47" s="2"/>
      <c r="AA47" s="2"/>
      <c r="AB47" s="2"/>
      <c r="AC47" s="2"/>
      <c r="AD47" s="2"/>
      <c r="AE47" s="2"/>
    </row>
    <row r="48" spans="1:31" ht="15.75" customHeight="1">
      <c r="A48" s="2"/>
      <c r="B48" s="2"/>
      <c r="C48" s="2"/>
      <c r="D48" s="22"/>
      <c r="E48" s="26"/>
      <c r="F48" s="244"/>
      <c r="G48" s="28"/>
      <c r="H48" s="2"/>
      <c r="I48" s="26"/>
      <c r="J48" s="2"/>
      <c r="K48" s="29"/>
      <c r="L48" s="28"/>
      <c r="M48" s="2"/>
      <c r="N48" s="26"/>
      <c r="O48" s="243"/>
      <c r="P48" s="29"/>
      <c r="Q48" s="28"/>
      <c r="R48" s="2"/>
      <c r="S48" s="2"/>
      <c r="T48" s="2"/>
      <c r="U48" s="2"/>
      <c r="V48" s="2"/>
      <c r="W48" s="2"/>
      <c r="X48" s="2"/>
      <c r="Y48" s="2"/>
      <c r="Z48" s="2"/>
      <c r="AA48" s="2"/>
      <c r="AB48" s="2"/>
      <c r="AC48" s="2"/>
      <c r="AD48" s="2"/>
      <c r="AE48" s="2"/>
    </row>
    <row r="49" spans="1:31" ht="15.75" customHeight="1">
      <c r="A49" s="2"/>
      <c r="B49" s="2"/>
      <c r="C49" s="2"/>
      <c r="D49" s="22"/>
      <c r="E49" s="26"/>
      <c r="F49" s="244"/>
      <c r="G49" s="28"/>
      <c r="H49" s="2"/>
      <c r="I49" s="26"/>
      <c r="J49" s="10"/>
      <c r="K49" s="29"/>
      <c r="L49" s="28"/>
      <c r="M49" s="2"/>
      <c r="N49" s="26"/>
      <c r="O49" s="243"/>
      <c r="P49" s="29"/>
      <c r="Q49" s="28"/>
      <c r="R49" s="2"/>
      <c r="S49" s="2"/>
      <c r="T49" s="2"/>
      <c r="U49" s="2"/>
      <c r="V49" s="2"/>
      <c r="W49" s="2"/>
      <c r="X49" s="2"/>
      <c r="Y49" s="2"/>
      <c r="Z49" s="2"/>
      <c r="AA49" s="2"/>
      <c r="AB49" s="2"/>
      <c r="AC49" s="2"/>
      <c r="AD49" s="2"/>
      <c r="AE49" s="2"/>
    </row>
    <row r="50" spans="1:31" ht="15">
      <c r="A50" s="2"/>
      <c r="B50" s="2"/>
      <c r="C50" s="2"/>
      <c r="D50" s="22"/>
      <c r="E50" s="26"/>
      <c r="F50" s="34" t="s">
        <v>1</v>
      </c>
      <c r="G50" s="28"/>
      <c r="H50" s="2"/>
      <c r="I50" s="26"/>
      <c r="J50" s="10"/>
      <c r="K50" s="35"/>
      <c r="L50" s="28"/>
      <c r="M50" s="2"/>
      <c r="N50" s="26"/>
      <c r="O50" s="243"/>
      <c r="P50" s="35"/>
      <c r="Q50" s="28"/>
      <c r="R50" s="2"/>
      <c r="S50" s="2"/>
      <c r="T50" s="2"/>
      <c r="U50" s="2"/>
      <c r="V50" s="2"/>
      <c r="W50" s="2"/>
      <c r="X50" s="2"/>
      <c r="Y50" s="2"/>
      <c r="Z50" s="2"/>
      <c r="AA50" s="2"/>
      <c r="AB50" s="2"/>
      <c r="AC50" s="2"/>
      <c r="AD50" s="2"/>
      <c r="AE50" s="2"/>
    </row>
    <row r="51" spans="1:31" ht="15.75" thickBot="1">
      <c r="A51" s="2"/>
      <c r="B51" s="2"/>
      <c r="C51" s="2"/>
      <c r="D51" s="22"/>
      <c r="E51" s="36"/>
      <c r="F51" s="37"/>
      <c r="G51" s="38"/>
      <c r="H51" s="2"/>
      <c r="I51" s="36"/>
      <c r="J51" s="37"/>
      <c r="K51" s="37"/>
      <c r="L51" s="38"/>
      <c r="M51" s="2"/>
      <c r="N51" s="240"/>
      <c r="Q51" s="241"/>
      <c r="R51" s="2"/>
      <c r="S51" s="2"/>
      <c r="T51" s="2"/>
      <c r="U51" s="2"/>
      <c r="V51" s="2"/>
      <c r="W51" s="2"/>
      <c r="X51" s="2"/>
      <c r="Y51" s="2"/>
      <c r="Z51" s="2"/>
      <c r="AA51" s="2"/>
      <c r="AB51" s="2"/>
      <c r="AC51" s="2"/>
      <c r="AD51" s="2"/>
      <c r="AE51" s="2"/>
    </row>
    <row r="52" spans="1:31" ht="14.25">
      <c r="A52" s="2"/>
      <c r="B52" s="2"/>
      <c r="C52" s="2"/>
      <c r="D52" s="22"/>
      <c r="E52" s="24"/>
      <c r="F52" s="39" t="s">
        <v>238</v>
      </c>
      <c r="G52" s="24"/>
      <c r="H52" s="2"/>
      <c r="I52" s="24"/>
      <c r="J52" s="24"/>
      <c r="K52" s="24"/>
      <c r="L52" s="24"/>
      <c r="M52" s="2"/>
      <c r="N52" s="26"/>
      <c r="O52" s="10"/>
      <c r="P52" s="10"/>
      <c r="Q52" s="28"/>
      <c r="R52" s="2"/>
      <c r="S52" s="2"/>
      <c r="T52" s="2"/>
      <c r="U52" s="2"/>
      <c r="V52" s="2"/>
      <c r="W52" s="2"/>
      <c r="X52" s="2"/>
      <c r="Y52" s="2"/>
      <c r="Z52" s="2"/>
      <c r="AA52" s="2"/>
      <c r="AB52" s="2"/>
      <c r="AC52" s="2"/>
      <c r="AD52" s="2"/>
      <c r="AE52" s="2"/>
    </row>
    <row r="53" spans="1:31" ht="14.25">
      <c r="A53" s="2"/>
      <c r="B53" s="2"/>
      <c r="C53" s="2"/>
      <c r="D53" s="22"/>
      <c r="E53" s="10"/>
      <c r="F53" s="2"/>
      <c r="G53" s="10"/>
      <c r="H53" s="2"/>
      <c r="I53" s="2"/>
      <c r="J53" s="2"/>
      <c r="K53" s="2"/>
      <c r="L53" s="2"/>
      <c r="M53" s="2"/>
      <c r="N53" s="26"/>
      <c r="O53" s="2"/>
      <c r="P53" s="2"/>
      <c r="Q53" s="28"/>
      <c r="R53" s="2"/>
      <c r="S53" s="2"/>
      <c r="T53" s="2"/>
      <c r="U53" s="2"/>
      <c r="V53" s="2"/>
      <c r="W53" s="2"/>
      <c r="X53" s="2"/>
      <c r="Y53" s="2"/>
      <c r="Z53" s="2"/>
      <c r="AA53" s="2"/>
      <c r="AB53" s="2"/>
      <c r="AC53" s="2"/>
      <c r="AD53" s="2"/>
      <c r="AE53" s="2"/>
    </row>
    <row r="54" spans="1:31" ht="14.25">
      <c r="A54" s="2"/>
      <c r="B54" s="2"/>
      <c r="C54" s="2"/>
      <c r="D54" s="22"/>
      <c r="E54" s="10"/>
      <c r="F54" s="2"/>
      <c r="G54" s="10"/>
      <c r="H54" s="2"/>
      <c r="I54" s="2"/>
      <c r="J54" s="2"/>
      <c r="K54" s="2"/>
      <c r="L54" s="2"/>
      <c r="M54" s="2"/>
      <c r="N54" s="26"/>
      <c r="O54" s="2"/>
      <c r="P54" s="2"/>
      <c r="Q54" s="28"/>
      <c r="R54" s="2"/>
      <c r="S54" s="2"/>
      <c r="T54" s="2"/>
      <c r="U54" s="2"/>
      <c r="V54" s="2"/>
      <c r="W54" s="2"/>
      <c r="X54" s="2"/>
      <c r="Y54" s="2"/>
      <c r="Z54" s="2"/>
      <c r="AA54" s="2"/>
      <c r="AB54" s="2"/>
      <c r="AC54" s="2"/>
      <c r="AD54" s="2"/>
      <c r="AE54" s="2"/>
    </row>
    <row r="55" spans="1:31" ht="14.25">
      <c r="A55" s="2"/>
      <c r="B55" s="2"/>
      <c r="C55" s="2"/>
      <c r="D55" s="22"/>
      <c r="E55" s="10"/>
      <c r="F55" s="2"/>
      <c r="G55" s="10"/>
      <c r="H55" s="2"/>
      <c r="I55" s="2"/>
      <c r="J55" s="2"/>
      <c r="K55" s="2"/>
      <c r="L55" s="2"/>
      <c r="M55" s="2"/>
      <c r="N55" s="26"/>
      <c r="O55" s="2"/>
      <c r="P55" s="2"/>
      <c r="Q55" s="28"/>
      <c r="R55" s="2"/>
      <c r="S55" s="2"/>
      <c r="T55" s="2"/>
      <c r="U55" s="2"/>
      <c r="V55" s="2"/>
      <c r="W55" s="2"/>
      <c r="X55" s="2"/>
      <c r="Y55" s="2"/>
      <c r="Z55" s="2"/>
      <c r="AA55" s="2"/>
      <c r="AB55" s="2"/>
      <c r="AC55" s="2"/>
      <c r="AD55" s="2"/>
      <c r="AE55" s="2"/>
    </row>
    <row r="56" spans="14:17" ht="13.5">
      <c r="N56" s="240"/>
      <c r="Q56" s="241"/>
    </row>
    <row r="57" spans="14:17" ht="13.5">
      <c r="N57" s="240"/>
      <c r="Q57" s="241"/>
    </row>
    <row r="58" spans="14:17" ht="13.5">
      <c r="N58" s="240"/>
      <c r="Q58" s="241"/>
    </row>
    <row r="59" spans="14:17" ht="13.5">
      <c r="N59" s="240"/>
      <c r="Q59" s="241"/>
    </row>
    <row r="60" spans="14:17" ht="13.5">
      <c r="N60" s="240"/>
      <c r="Q60" s="241"/>
    </row>
    <row r="61" spans="14:17" ht="13.5">
      <c r="N61" s="240"/>
      <c r="Q61" s="241"/>
    </row>
    <row r="62" spans="14:17" ht="13.5">
      <c r="N62" s="240"/>
      <c r="Q62" s="241"/>
    </row>
    <row r="63" spans="14:17" ht="13.5">
      <c r="N63" s="240"/>
      <c r="Q63" s="241"/>
    </row>
    <row r="64" spans="14:17" ht="13.5">
      <c r="N64" s="240"/>
      <c r="Q64" s="241"/>
    </row>
    <row r="65" spans="14:17" ht="13.5">
      <c r="N65" s="240"/>
      <c r="Q65" s="241"/>
    </row>
    <row r="66" spans="14:17" ht="13.5">
      <c r="N66" s="240"/>
      <c r="Q66" s="241"/>
    </row>
    <row r="67" spans="14:17" ht="13.5">
      <c r="N67" s="240"/>
      <c r="Q67" s="241"/>
    </row>
    <row r="68" spans="14:17" ht="13.5">
      <c r="N68" s="240"/>
      <c r="Q68" s="241"/>
    </row>
    <row r="69" spans="14:17" ht="13.5">
      <c r="N69" s="240"/>
      <c r="Q69" s="241"/>
    </row>
    <row r="70" spans="14:17" ht="13.5">
      <c r="N70" s="240"/>
      <c r="Q70" s="241"/>
    </row>
    <row r="71" spans="14:17" ht="13.5">
      <c r="N71" s="240"/>
      <c r="Q71" s="241"/>
    </row>
    <row r="72" spans="14:17" ht="13.5">
      <c r="N72" s="240"/>
      <c r="Q72" s="241"/>
    </row>
    <row r="73" spans="14:17" ht="13.5">
      <c r="N73" s="240"/>
      <c r="Q73" s="241"/>
    </row>
    <row r="74" spans="14:17" ht="13.5">
      <c r="N74" s="240"/>
      <c r="Q74" s="241"/>
    </row>
    <row r="75" spans="14:17" ht="13.5">
      <c r="N75" s="240"/>
      <c r="Q75" s="241"/>
    </row>
    <row r="76" spans="14:17" ht="13.5">
      <c r="N76" s="240"/>
      <c r="O76" s="383" t="s">
        <v>252</v>
      </c>
      <c r="Q76" s="241"/>
    </row>
    <row r="77" spans="14:17" ht="14.25" thickBot="1">
      <c r="N77" s="36"/>
      <c r="O77" s="37"/>
      <c r="P77" s="37"/>
      <c r="Q77" s="38"/>
    </row>
  </sheetData>
  <sheetProtection password="C9A2" sheet="1"/>
  <mergeCells count="11">
    <mergeCell ref="F36:F44"/>
    <mergeCell ref="O7:P7"/>
    <mergeCell ref="T23:U30"/>
    <mergeCell ref="O33:O50"/>
    <mergeCell ref="F45:F49"/>
    <mergeCell ref="B11:C11"/>
    <mergeCell ref="J7:K7"/>
    <mergeCell ref="F10:F26"/>
    <mergeCell ref="J10:K15"/>
    <mergeCell ref="J16:K23"/>
    <mergeCell ref="F28:F33"/>
  </mergeCells>
  <hyperlinks>
    <hyperlink ref="F50" r:id="rId1" display="www.buchfuehrungstipps.de"/>
    <hyperlink ref="B13" location="Blanko!A1" display="Auto-Formular"/>
    <hyperlink ref="B15" location="'Auto-Formular'!A1" display="Auto-Formular"/>
    <hyperlink ref="B17" location="Adressdaten!A1" display="Adressdaten"/>
    <hyperlink ref="B19" location="Bewirtungsrechner!A1" display="Auto-Formular"/>
    <hyperlink ref="B21" location="Muster!A1" display="Muster"/>
  </hyperlinks>
  <printOptions/>
  <pageMargins left="0.7875" right="0.39375" top="0.9847222222222223" bottom="0.7875" header="0.4722222222222222" footer="0.4722222222222222"/>
  <pageSetup orientation="portrait" paperSize="9" r:id="rId3"/>
  <drawing r:id="rId2"/>
</worksheet>
</file>

<file path=xl/worksheets/sheet2.xml><?xml version="1.0" encoding="utf-8"?>
<worksheet xmlns="http://schemas.openxmlformats.org/spreadsheetml/2006/main" xmlns:r="http://schemas.openxmlformats.org/officeDocument/2006/relationships">
  <sheetPr>
    <tabColor theme="9" tint="-0.24997000396251678"/>
  </sheetPr>
  <dimension ref="B1:AC49"/>
  <sheetViews>
    <sheetView showGridLines="0" showRowColHeaders="0" zoomScalePageLayoutView="0" workbookViewId="0" topLeftCell="A1">
      <selection activeCell="AD25" sqref="AD25"/>
    </sheetView>
  </sheetViews>
  <sheetFormatPr defaultColWidth="10.00390625" defaultRowHeight="12.75"/>
  <cols>
    <col min="1" max="1" width="1.28515625" style="66" customWidth="1"/>
    <col min="2" max="2" width="15.421875" style="66" customWidth="1"/>
    <col min="3" max="3" width="2.00390625" style="66" customWidth="1"/>
    <col min="4" max="4" width="1.7109375" style="66" customWidth="1"/>
    <col min="5" max="5" width="3.7109375" style="66" customWidth="1"/>
    <col min="6" max="6" width="1.7109375" style="75" customWidth="1"/>
    <col min="7" max="9" width="5.28125" style="73" customWidth="1"/>
    <col min="10" max="11" width="1.7109375" style="73" customWidth="1"/>
    <col min="12" max="15" width="5.28125" style="73" customWidth="1"/>
    <col min="16" max="17" width="5.28125" style="66" customWidth="1"/>
    <col min="18" max="20" width="5.28125" style="73" customWidth="1"/>
    <col min="21" max="22" width="5.28125" style="66" customWidth="1"/>
    <col min="23" max="23" width="5.28125" style="75" customWidth="1"/>
    <col min="24" max="24" width="1.7109375" style="66" customWidth="1"/>
    <col min="25" max="25" width="0.85546875" style="66" customWidth="1"/>
    <col min="26" max="26" width="1.7109375" style="66" customWidth="1"/>
    <col min="27" max="27" width="4.140625" style="66" customWidth="1"/>
    <col min="28" max="16384" width="10.00390625" style="66" customWidth="1"/>
  </cols>
  <sheetData>
    <row r="1" spans="4:26" ht="20.25" customHeight="1">
      <c r="D1" s="68"/>
      <c r="F1" s="248" t="s">
        <v>9</v>
      </c>
      <c r="G1" s="249"/>
      <c r="H1" s="249"/>
      <c r="I1" s="249"/>
      <c r="J1" s="249"/>
      <c r="K1" s="249"/>
      <c r="L1" s="249"/>
      <c r="M1" s="249"/>
      <c r="N1" s="249"/>
      <c r="O1" s="249"/>
      <c r="P1" s="249"/>
      <c r="Q1" s="249"/>
      <c r="R1" s="249"/>
      <c r="S1" s="249"/>
      <c r="T1" s="249"/>
      <c r="U1" s="249"/>
      <c r="V1" s="249"/>
      <c r="W1" s="249"/>
      <c r="X1" s="249"/>
      <c r="Z1" s="68"/>
    </row>
    <row r="2" spans="4:26" ht="30" customHeight="1">
      <c r="D2" s="68"/>
      <c r="F2" s="250" t="s">
        <v>10</v>
      </c>
      <c r="G2" s="251"/>
      <c r="H2" s="251"/>
      <c r="I2" s="251"/>
      <c r="J2" s="251"/>
      <c r="K2" s="251"/>
      <c r="L2" s="251"/>
      <c r="M2" s="251"/>
      <c r="N2" s="251"/>
      <c r="O2" s="251"/>
      <c r="P2" s="251"/>
      <c r="Q2" s="251"/>
      <c r="R2" s="251"/>
      <c r="S2" s="251"/>
      <c r="T2" s="251"/>
      <c r="U2" s="251"/>
      <c r="V2" s="251"/>
      <c r="W2" s="251"/>
      <c r="X2" s="251"/>
      <c r="Z2" s="68"/>
    </row>
    <row r="3" spans="4:26" ht="2.25" customHeight="1">
      <c r="D3" s="68"/>
      <c r="F3" s="69"/>
      <c r="G3" s="70"/>
      <c r="H3" s="70"/>
      <c r="I3" s="70"/>
      <c r="J3" s="70"/>
      <c r="K3" s="70"/>
      <c r="L3" s="70"/>
      <c r="M3" s="70"/>
      <c r="N3" s="70"/>
      <c r="O3" s="70"/>
      <c r="P3" s="71"/>
      <c r="Q3" s="71"/>
      <c r="R3" s="70"/>
      <c r="S3" s="70"/>
      <c r="T3" s="70"/>
      <c r="U3" s="71"/>
      <c r="V3" s="71"/>
      <c r="W3" s="69"/>
      <c r="X3" s="71"/>
      <c r="Z3" s="68"/>
    </row>
    <row r="4" spans="4:26" ht="20.25" customHeight="1">
      <c r="D4" s="68"/>
      <c r="F4" s="72"/>
      <c r="P4" s="74"/>
      <c r="Z4" s="68"/>
    </row>
    <row r="5" spans="4:26" ht="18.75" customHeight="1">
      <c r="D5" s="68"/>
      <c r="F5" s="252" t="s">
        <v>8</v>
      </c>
      <c r="G5" s="253"/>
      <c r="H5" s="253"/>
      <c r="I5" s="253"/>
      <c r="J5" s="254"/>
      <c r="K5" s="252" t="s">
        <v>11</v>
      </c>
      <c r="L5" s="253"/>
      <c r="M5" s="253"/>
      <c r="N5" s="253"/>
      <c r="O5" s="253"/>
      <c r="P5" s="253"/>
      <c r="Q5" s="253"/>
      <c r="R5" s="253"/>
      <c r="S5" s="253"/>
      <c r="T5" s="253"/>
      <c r="U5" s="253"/>
      <c r="V5" s="253"/>
      <c r="W5" s="253"/>
      <c r="X5" s="254"/>
      <c r="Z5" s="68"/>
    </row>
    <row r="6" spans="4:26" ht="19.5" customHeight="1">
      <c r="D6" s="68"/>
      <c r="F6" s="77"/>
      <c r="G6" s="78"/>
      <c r="H6" s="78"/>
      <c r="I6" s="78"/>
      <c r="J6" s="79"/>
      <c r="K6" s="80"/>
      <c r="L6" s="255"/>
      <c r="M6" s="255"/>
      <c r="N6" s="255"/>
      <c r="O6" s="255"/>
      <c r="P6" s="255"/>
      <c r="Q6" s="255"/>
      <c r="R6" s="255"/>
      <c r="S6" s="255"/>
      <c r="T6" s="255"/>
      <c r="U6" s="255"/>
      <c r="V6" s="255"/>
      <c r="W6" s="255"/>
      <c r="X6" s="79"/>
      <c r="Z6" s="68"/>
    </row>
    <row r="7" spans="4:26" ht="19.5" customHeight="1">
      <c r="D7" s="68"/>
      <c r="F7" s="77"/>
      <c r="G7" s="256"/>
      <c r="H7" s="257"/>
      <c r="I7" s="257"/>
      <c r="J7" s="79"/>
      <c r="K7" s="80"/>
      <c r="L7" s="258"/>
      <c r="M7" s="258"/>
      <c r="N7" s="258"/>
      <c r="O7" s="258"/>
      <c r="P7" s="258"/>
      <c r="Q7" s="258"/>
      <c r="R7" s="258"/>
      <c r="S7" s="258"/>
      <c r="T7" s="258"/>
      <c r="U7" s="258"/>
      <c r="V7" s="258"/>
      <c r="W7" s="258"/>
      <c r="X7" s="79"/>
      <c r="Z7" s="68"/>
    </row>
    <row r="8" spans="4:26" ht="9.75" customHeight="1" thickBot="1">
      <c r="D8" s="68"/>
      <c r="F8" s="82"/>
      <c r="G8" s="83"/>
      <c r="H8" s="83"/>
      <c r="I8" s="83"/>
      <c r="J8" s="84"/>
      <c r="K8" s="85"/>
      <c r="L8" s="85"/>
      <c r="M8" s="83"/>
      <c r="N8" s="83"/>
      <c r="O8" s="83"/>
      <c r="P8" s="83"/>
      <c r="Q8" s="83"/>
      <c r="R8" s="83"/>
      <c r="S8" s="83"/>
      <c r="T8" s="83"/>
      <c r="U8" s="83"/>
      <c r="V8" s="83"/>
      <c r="W8" s="83"/>
      <c r="X8" s="84"/>
      <c r="Z8" s="68"/>
    </row>
    <row r="9" spans="4:26" ht="19.5" customHeight="1">
      <c r="D9" s="68"/>
      <c r="F9" s="88"/>
      <c r="G9" s="89" t="s">
        <v>3</v>
      </c>
      <c r="H9" s="90"/>
      <c r="I9" s="90"/>
      <c r="J9" s="90"/>
      <c r="K9" s="90"/>
      <c r="L9" s="90"/>
      <c r="M9" s="90"/>
      <c r="N9" s="90"/>
      <c r="O9" s="90"/>
      <c r="P9" s="91"/>
      <c r="Q9" s="92"/>
      <c r="R9" s="90"/>
      <c r="S9" s="90"/>
      <c r="T9" s="90"/>
      <c r="U9" s="93"/>
      <c r="V9" s="91"/>
      <c r="W9" s="90"/>
      <c r="X9" s="94"/>
      <c r="Z9" s="68"/>
    </row>
    <row r="10" spans="2:26" ht="19.5" customHeight="1">
      <c r="B10" s="95" t="s">
        <v>103</v>
      </c>
      <c r="D10" s="68"/>
      <c r="F10" s="96"/>
      <c r="G10" s="259"/>
      <c r="H10" s="259"/>
      <c r="I10" s="259"/>
      <c r="J10" s="259"/>
      <c r="K10" s="259"/>
      <c r="L10" s="259"/>
      <c r="M10" s="259"/>
      <c r="N10" s="259"/>
      <c r="O10" s="259"/>
      <c r="P10" s="259"/>
      <c r="Q10" s="259"/>
      <c r="R10" s="259"/>
      <c r="S10" s="259"/>
      <c r="T10" s="259"/>
      <c r="U10" s="259"/>
      <c r="V10" s="259"/>
      <c r="W10" s="259"/>
      <c r="X10" s="97"/>
      <c r="Z10" s="68"/>
    </row>
    <row r="11" spans="4:26" ht="19.5" customHeight="1">
      <c r="D11" s="68"/>
      <c r="F11" s="96"/>
      <c r="G11" s="259"/>
      <c r="H11" s="259"/>
      <c r="I11" s="259"/>
      <c r="J11" s="259"/>
      <c r="K11" s="259"/>
      <c r="L11" s="259"/>
      <c r="M11" s="259"/>
      <c r="N11" s="259"/>
      <c r="O11" s="259"/>
      <c r="P11" s="259"/>
      <c r="Q11" s="259"/>
      <c r="R11" s="259"/>
      <c r="S11" s="259"/>
      <c r="T11" s="259"/>
      <c r="U11" s="259"/>
      <c r="V11" s="259"/>
      <c r="W11" s="259"/>
      <c r="X11" s="97"/>
      <c r="Z11" s="68"/>
    </row>
    <row r="12" spans="2:26" ht="19.5" customHeight="1">
      <c r="B12" s="147" t="s">
        <v>106</v>
      </c>
      <c r="C12" s="147"/>
      <c r="D12" s="68"/>
      <c r="F12" s="96"/>
      <c r="G12" s="259"/>
      <c r="H12" s="259"/>
      <c r="I12" s="259"/>
      <c r="J12" s="259"/>
      <c r="K12" s="259"/>
      <c r="L12" s="259"/>
      <c r="M12" s="259"/>
      <c r="N12" s="259"/>
      <c r="O12" s="259"/>
      <c r="P12" s="259"/>
      <c r="Q12" s="259"/>
      <c r="R12" s="259"/>
      <c r="S12" s="259"/>
      <c r="T12" s="259"/>
      <c r="U12" s="259"/>
      <c r="V12" s="259"/>
      <c r="W12" s="259"/>
      <c r="X12" s="97"/>
      <c r="Z12" s="68"/>
    </row>
    <row r="13" spans="2:26" ht="19.5" customHeight="1">
      <c r="B13" s="98"/>
      <c r="D13" s="68"/>
      <c r="F13" s="96"/>
      <c r="G13" s="259"/>
      <c r="H13" s="259"/>
      <c r="I13" s="259"/>
      <c r="J13" s="259"/>
      <c r="K13" s="259"/>
      <c r="L13" s="259"/>
      <c r="M13" s="259"/>
      <c r="N13" s="259"/>
      <c r="O13" s="259"/>
      <c r="P13" s="259"/>
      <c r="Q13" s="259"/>
      <c r="R13" s="259"/>
      <c r="S13" s="259"/>
      <c r="T13" s="259"/>
      <c r="U13" s="259"/>
      <c r="V13" s="259"/>
      <c r="W13" s="259"/>
      <c r="X13" s="97"/>
      <c r="Z13" s="68"/>
    </row>
    <row r="14" spans="2:26" ht="19.5" customHeight="1">
      <c r="B14" s="95" t="s">
        <v>104</v>
      </c>
      <c r="D14" s="68"/>
      <c r="F14" s="96"/>
      <c r="G14" s="259"/>
      <c r="H14" s="259"/>
      <c r="I14" s="259"/>
      <c r="J14" s="259"/>
      <c r="K14" s="259"/>
      <c r="L14" s="259"/>
      <c r="M14" s="259"/>
      <c r="N14" s="259"/>
      <c r="O14" s="259"/>
      <c r="P14" s="259"/>
      <c r="Q14" s="259"/>
      <c r="R14" s="259"/>
      <c r="S14" s="259"/>
      <c r="T14" s="259"/>
      <c r="U14" s="259"/>
      <c r="V14" s="259"/>
      <c r="W14" s="259"/>
      <c r="X14" s="97"/>
      <c r="Z14" s="68"/>
    </row>
    <row r="15" spans="2:26" ht="19.5" customHeight="1">
      <c r="B15" s="98"/>
      <c r="D15" s="68"/>
      <c r="F15" s="99"/>
      <c r="G15" s="259"/>
      <c r="H15" s="259"/>
      <c r="I15" s="259"/>
      <c r="J15" s="259"/>
      <c r="K15" s="259"/>
      <c r="L15" s="259"/>
      <c r="M15" s="259"/>
      <c r="N15" s="259"/>
      <c r="O15" s="259"/>
      <c r="P15" s="259"/>
      <c r="Q15" s="259"/>
      <c r="R15" s="259"/>
      <c r="S15" s="259"/>
      <c r="T15" s="259"/>
      <c r="U15" s="259"/>
      <c r="V15" s="259"/>
      <c r="W15" s="259"/>
      <c r="X15" s="100"/>
      <c r="Z15" s="68"/>
    </row>
    <row r="16" spans="2:26" ht="19.5" customHeight="1">
      <c r="B16" s="95" t="s">
        <v>105</v>
      </c>
      <c r="D16" s="68"/>
      <c r="F16" s="99"/>
      <c r="G16" s="259"/>
      <c r="H16" s="259"/>
      <c r="I16" s="259"/>
      <c r="J16" s="259"/>
      <c r="K16" s="259"/>
      <c r="L16" s="259"/>
      <c r="M16" s="259"/>
      <c r="N16" s="259"/>
      <c r="O16" s="259"/>
      <c r="P16" s="259"/>
      <c r="Q16" s="259"/>
      <c r="R16" s="259"/>
      <c r="S16" s="259"/>
      <c r="T16" s="259"/>
      <c r="U16" s="259"/>
      <c r="V16" s="259"/>
      <c r="W16" s="259"/>
      <c r="X16" s="100"/>
      <c r="Z16" s="68"/>
    </row>
    <row r="17" spans="2:26" ht="19.5" customHeight="1">
      <c r="B17" s="98"/>
      <c r="D17" s="68"/>
      <c r="F17" s="99"/>
      <c r="G17" s="259"/>
      <c r="H17" s="259"/>
      <c r="I17" s="259"/>
      <c r="J17" s="259"/>
      <c r="K17" s="259"/>
      <c r="L17" s="259"/>
      <c r="M17" s="259"/>
      <c r="N17" s="259"/>
      <c r="O17" s="259"/>
      <c r="P17" s="259"/>
      <c r="Q17" s="259"/>
      <c r="R17" s="259"/>
      <c r="S17" s="259"/>
      <c r="T17" s="259"/>
      <c r="U17" s="259"/>
      <c r="V17" s="259"/>
      <c r="W17" s="259"/>
      <c r="X17" s="100"/>
      <c r="Z17" s="68"/>
    </row>
    <row r="18" spans="2:26" ht="19.5" customHeight="1">
      <c r="B18" s="95" t="s">
        <v>184</v>
      </c>
      <c r="D18" s="68"/>
      <c r="F18" s="99"/>
      <c r="G18" s="259"/>
      <c r="H18" s="259"/>
      <c r="I18" s="259"/>
      <c r="J18" s="259"/>
      <c r="K18" s="259"/>
      <c r="L18" s="259"/>
      <c r="M18" s="259"/>
      <c r="N18" s="259"/>
      <c r="O18" s="259"/>
      <c r="P18" s="259"/>
      <c r="Q18" s="259"/>
      <c r="R18" s="259"/>
      <c r="S18" s="259"/>
      <c r="T18" s="259"/>
      <c r="U18" s="259"/>
      <c r="V18" s="259"/>
      <c r="W18" s="259"/>
      <c r="X18" s="100"/>
      <c r="Z18" s="68"/>
    </row>
    <row r="19" spans="4:26" ht="19.5" customHeight="1">
      <c r="D19" s="68"/>
      <c r="F19" s="99"/>
      <c r="G19" s="259"/>
      <c r="H19" s="259"/>
      <c r="I19" s="259"/>
      <c r="J19" s="259"/>
      <c r="K19" s="259"/>
      <c r="L19" s="259"/>
      <c r="M19" s="259"/>
      <c r="N19" s="259"/>
      <c r="O19" s="259"/>
      <c r="P19" s="259"/>
      <c r="Q19" s="259"/>
      <c r="R19" s="259"/>
      <c r="S19" s="259"/>
      <c r="T19" s="259"/>
      <c r="U19" s="259"/>
      <c r="V19" s="259"/>
      <c r="W19" s="259"/>
      <c r="X19" s="100"/>
      <c r="Z19" s="68"/>
    </row>
    <row r="20" spans="2:26" ht="19.5" customHeight="1">
      <c r="B20" s="95" t="s">
        <v>19</v>
      </c>
      <c r="D20" s="68"/>
      <c r="F20" s="99"/>
      <c r="G20" s="259"/>
      <c r="H20" s="259"/>
      <c r="I20" s="259"/>
      <c r="J20" s="259"/>
      <c r="K20" s="259"/>
      <c r="L20" s="259"/>
      <c r="M20" s="259"/>
      <c r="N20" s="259"/>
      <c r="O20" s="259"/>
      <c r="P20" s="259"/>
      <c r="Q20" s="259"/>
      <c r="R20" s="259"/>
      <c r="S20" s="259"/>
      <c r="T20" s="259"/>
      <c r="U20" s="259"/>
      <c r="V20" s="259"/>
      <c r="W20" s="259"/>
      <c r="X20" s="100"/>
      <c r="Z20" s="68"/>
    </row>
    <row r="21" spans="4:26" ht="19.5" customHeight="1">
      <c r="D21" s="68"/>
      <c r="F21" s="99"/>
      <c r="G21" s="259"/>
      <c r="H21" s="259"/>
      <c r="I21" s="259"/>
      <c r="J21" s="259"/>
      <c r="K21" s="259"/>
      <c r="L21" s="259"/>
      <c r="M21" s="259"/>
      <c r="N21" s="259"/>
      <c r="O21" s="259"/>
      <c r="P21" s="259"/>
      <c r="Q21" s="259"/>
      <c r="R21" s="259"/>
      <c r="S21" s="259"/>
      <c r="T21" s="259"/>
      <c r="U21" s="259"/>
      <c r="V21" s="259"/>
      <c r="W21" s="259"/>
      <c r="X21" s="100"/>
      <c r="Z21" s="68"/>
    </row>
    <row r="22" spans="4:26" ht="19.5" customHeight="1">
      <c r="D22" s="68"/>
      <c r="F22" s="99"/>
      <c r="G22" s="259"/>
      <c r="H22" s="259"/>
      <c r="I22" s="259"/>
      <c r="J22" s="259"/>
      <c r="K22" s="259"/>
      <c r="L22" s="259"/>
      <c r="M22" s="259"/>
      <c r="N22" s="259"/>
      <c r="O22" s="259"/>
      <c r="P22" s="259"/>
      <c r="Q22" s="259"/>
      <c r="R22" s="259"/>
      <c r="S22" s="259"/>
      <c r="T22" s="259"/>
      <c r="U22" s="259"/>
      <c r="V22" s="259"/>
      <c r="W22" s="259"/>
      <c r="X22" s="100"/>
      <c r="Z22" s="68"/>
    </row>
    <row r="23" spans="4:26" ht="19.5" customHeight="1">
      <c r="D23" s="68"/>
      <c r="F23" s="99"/>
      <c r="G23" s="259"/>
      <c r="H23" s="259"/>
      <c r="I23" s="259"/>
      <c r="J23" s="259"/>
      <c r="K23" s="259"/>
      <c r="L23" s="259"/>
      <c r="M23" s="259"/>
      <c r="N23" s="259"/>
      <c r="O23" s="259"/>
      <c r="P23" s="259"/>
      <c r="Q23" s="259"/>
      <c r="R23" s="259"/>
      <c r="S23" s="259"/>
      <c r="T23" s="259"/>
      <c r="U23" s="259"/>
      <c r="V23" s="259"/>
      <c r="W23" s="259"/>
      <c r="X23" s="100"/>
      <c r="Z23" s="68"/>
    </row>
    <row r="24" spans="4:26" ht="9.75" customHeight="1">
      <c r="D24" s="68"/>
      <c r="F24" s="101"/>
      <c r="G24" s="102"/>
      <c r="H24" s="103"/>
      <c r="I24" s="103"/>
      <c r="J24" s="103"/>
      <c r="K24" s="103"/>
      <c r="L24" s="103"/>
      <c r="M24" s="103"/>
      <c r="N24" s="103"/>
      <c r="O24" s="103"/>
      <c r="P24" s="104"/>
      <c r="Q24" s="104"/>
      <c r="R24" s="103"/>
      <c r="S24" s="103"/>
      <c r="T24" s="103"/>
      <c r="U24" s="105"/>
      <c r="V24" s="104"/>
      <c r="W24" s="103"/>
      <c r="X24" s="106"/>
      <c r="Z24" s="68"/>
    </row>
    <row r="25" spans="2:26" ht="19.5" customHeight="1">
      <c r="B25" s="107"/>
      <c r="D25" s="68"/>
      <c r="F25" s="108"/>
      <c r="G25" s="109" t="s">
        <v>4</v>
      </c>
      <c r="H25" s="110"/>
      <c r="I25" s="110"/>
      <c r="J25" s="110"/>
      <c r="K25" s="110"/>
      <c r="L25" s="110"/>
      <c r="M25" s="110"/>
      <c r="N25" s="110"/>
      <c r="O25" s="110"/>
      <c r="P25" s="111"/>
      <c r="Q25" s="111"/>
      <c r="R25" s="110"/>
      <c r="S25" s="110"/>
      <c r="T25" s="110"/>
      <c r="U25" s="112"/>
      <c r="V25" s="111"/>
      <c r="W25" s="110"/>
      <c r="X25" s="113"/>
      <c r="Z25" s="68"/>
    </row>
    <row r="26" spans="4:26" ht="19.5" customHeight="1">
      <c r="D26" s="68"/>
      <c r="F26" s="99"/>
      <c r="G26" s="260"/>
      <c r="H26" s="260"/>
      <c r="I26" s="260"/>
      <c r="J26" s="260"/>
      <c r="K26" s="260"/>
      <c r="L26" s="260"/>
      <c r="M26" s="260"/>
      <c r="N26" s="260"/>
      <c r="O26" s="260"/>
      <c r="P26" s="260"/>
      <c r="Q26" s="260"/>
      <c r="R26" s="260"/>
      <c r="S26" s="260"/>
      <c r="T26" s="260"/>
      <c r="U26" s="260"/>
      <c r="V26" s="260"/>
      <c r="W26" s="260"/>
      <c r="X26" s="100"/>
      <c r="Z26" s="68"/>
    </row>
    <row r="27" spans="4:26" ht="19.5" customHeight="1">
      <c r="D27" s="68"/>
      <c r="F27" s="99"/>
      <c r="G27" s="260"/>
      <c r="H27" s="260"/>
      <c r="I27" s="260"/>
      <c r="J27" s="260"/>
      <c r="K27" s="260"/>
      <c r="L27" s="260"/>
      <c r="M27" s="260"/>
      <c r="N27" s="260"/>
      <c r="O27" s="260"/>
      <c r="P27" s="260"/>
      <c r="Q27" s="260"/>
      <c r="R27" s="260"/>
      <c r="S27" s="260"/>
      <c r="T27" s="260"/>
      <c r="U27" s="260"/>
      <c r="V27" s="260"/>
      <c r="W27" s="260"/>
      <c r="X27" s="100"/>
      <c r="Z27" s="68"/>
    </row>
    <row r="28" spans="4:26" ht="19.5" customHeight="1">
      <c r="D28" s="68"/>
      <c r="F28" s="99"/>
      <c r="G28" s="261"/>
      <c r="H28" s="261"/>
      <c r="I28" s="261"/>
      <c r="J28" s="261"/>
      <c r="K28" s="261"/>
      <c r="L28" s="261"/>
      <c r="M28" s="261"/>
      <c r="N28" s="261"/>
      <c r="O28" s="261"/>
      <c r="P28" s="261"/>
      <c r="Q28" s="261"/>
      <c r="R28" s="261"/>
      <c r="S28" s="261"/>
      <c r="T28" s="261"/>
      <c r="U28" s="261"/>
      <c r="V28" s="261"/>
      <c r="W28" s="261"/>
      <c r="X28" s="100"/>
      <c r="Z28" s="68"/>
    </row>
    <row r="29" spans="4:26" ht="9.75" customHeight="1">
      <c r="D29" s="68"/>
      <c r="F29" s="101"/>
      <c r="G29" s="102"/>
      <c r="H29" s="102"/>
      <c r="I29" s="102"/>
      <c r="J29" s="102"/>
      <c r="K29" s="102"/>
      <c r="L29" s="102"/>
      <c r="M29" s="102"/>
      <c r="N29" s="102"/>
      <c r="O29" s="102"/>
      <c r="P29" s="114"/>
      <c r="Q29" s="114"/>
      <c r="R29" s="102"/>
      <c r="S29" s="102"/>
      <c r="T29" s="102"/>
      <c r="U29" s="115"/>
      <c r="V29" s="114"/>
      <c r="W29" s="102"/>
      <c r="X29" s="106"/>
      <c r="Z29" s="68"/>
    </row>
    <row r="30" spans="4:26" ht="18" customHeight="1">
      <c r="D30" s="68"/>
      <c r="F30" s="108"/>
      <c r="G30" s="109" t="s">
        <v>5</v>
      </c>
      <c r="H30" s="110"/>
      <c r="I30" s="110"/>
      <c r="J30" s="110"/>
      <c r="K30" s="110"/>
      <c r="L30" s="110"/>
      <c r="M30" s="110"/>
      <c r="N30" s="110"/>
      <c r="O30" s="110"/>
      <c r="P30" s="111"/>
      <c r="Q30" s="111"/>
      <c r="R30" s="110"/>
      <c r="S30" s="110"/>
      <c r="T30" s="110"/>
      <c r="U30" s="112"/>
      <c r="V30" s="111"/>
      <c r="W30" s="110"/>
      <c r="X30" s="113"/>
      <c r="Z30" s="68"/>
    </row>
    <row r="31" spans="4:26" ht="16.5" customHeight="1">
      <c r="D31" s="68"/>
      <c r="F31" s="99"/>
      <c r="G31" s="116"/>
      <c r="H31" s="116"/>
      <c r="I31" s="116"/>
      <c r="J31" s="117"/>
      <c r="K31" s="117"/>
      <c r="L31" s="117"/>
      <c r="M31" s="117"/>
      <c r="N31" s="117"/>
      <c r="O31" s="117"/>
      <c r="P31" s="118"/>
      <c r="Q31" s="118"/>
      <c r="R31" s="118"/>
      <c r="S31" s="118"/>
      <c r="T31" s="118"/>
      <c r="U31" s="118"/>
      <c r="V31" s="118"/>
      <c r="W31" s="117"/>
      <c r="X31" s="100"/>
      <c r="Z31" s="68"/>
    </row>
    <row r="32" spans="4:26" ht="9" customHeight="1">
      <c r="D32" s="68"/>
      <c r="F32" s="99"/>
      <c r="G32" s="117"/>
      <c r="H32" s="116"/>
      <c r="I32" s="116"/>
      <c r="J32" s="117"/>
      <c r="K32" s="117"/>
      <c r="L32" s="117"/>
      <c r="M32" s="117"/>
      <c r="N32" s="117"/>
      <c r="O32" s="117"/>
      <c r="P32" s="120"/>
      <c r="Q32" s="120"/>
      <c r="R32" s="117"/>
      <c r="S32" s="117"/>
      <c r="T32" s="117"/>
      <c r="U32" s="121"/>
      <c r="V32" s="120"/>
      <c r="W32" s="117"/>
      <c r="X32" s="100"/>
      <c r="Z32" s="68"/>
    </row>
    <row r="33" spans="4:26" ht="9" customHeight="1">
      <c r="D33" s="68"/>
      <c r="F33" s="99"/>
      <c r="G33" s="117"/>
      <c r="H33" s="117"/>
      <c r="I33" s="117"/>
      <c r="J33" s="117"/>
      <c r="K33" s="117"/>
      <c r="L33" s="117"/>
      <c r="M33" s="117"/>
      <c r="N33" s="117"/>
      <c r="O33" s="117"/>
      <c r="P33" s="120"/>
      <c r="Q33" s="120"/>
      <c r="R33" s="117"/>
      <c r="S33" s="117"/>
      <c r="T33" s="117"/>
      <c r="U33" s="121"/>
      <c r="V33" s="120"/>
      <c r="W33" s="117"/>
      <c r="X33" s="100"/>
      <c r="Z33" s="68"/>
    </row>
    <row r="34" spans="4:26" ht="18" customHeight="1">
      <c r="D34" s="68"/>
      <c r="F34" s="99"/>
      <c r="G34" s="117"/>
      <c r="H34" s="262"/>
      <c r="I34" s="262"/>
      <c r="J34" s="262"/>
      <c r="K34" s="262"/>
      <c r="L34" s="262"/>
      <c r="M34" s="148" t="s">
        <v>0</v>
      </c>
      <c r="N34" s="117"/>
      <c r="O34" s="117"/>
      <c r="P34" s="120"/>
      <c r="Q34" s="120"/>
      <c r="R34" s="262"/>
      <c r="S34" s="262"/>
      <c r="T34" s="262"/>
      <c r="U34" s="262"/>
      <c r="V34" s="148" t="s">
        <v>0</v>
      </c>
      <c r="W34" s="117"/>
      <c r="X34" s="100"/>
      <c r="Z34" s="68"/>
    </row>
    <row r="35" spans="4:26" ht="9" customHeight="1">
      <c r="D35" s="68"/>
      <c r="F35" s="101"/>
      <c r="G35" s="123"/>
      <c r="H35" s="123"/>
      <c r="I35" s="123"/>
      <c r="J35" s="123"/>
      <c r="K35" s="123"/>
      <c r="L35" s="123"/>
      <c r="M35" s="123"/>
      <c r="N35" s="123"/>
      <c r="O35" s="123"/>
      <c r="P35" s="124"/>
      <c r="Q35" s="124"/>
      <c r="R35" s="123"/>
      <c r="S35" s="123"/>
      <c r="T35" s="123"/>
      <c r="U35" s="125"/>
      <c r="V35" s="124"/>
      <c r="W35" s="123"/>
      <c r="X35" s="106"/>
      <c r="Z35" s="126"/>
    </row>
    <row r="36" spans="4:26" ht="15" customHeight="1">
      <c r="D36" s="68"/>
      <c r="F36" s="99"/>
      <c r="G36" s="117"/>
      <c r="H36" s="116"/>
      <c r="I36" s="116"/>
      <c r="J36" s="117"/>
      <c r="K36" s="117"/>
      <c r="L36" s="117"/>
      <c r="M36" s="117"/>
      <c r="N36" s="117"/>
      <c r="O36" s="117"/>
      <c r="P36" s="120"/>
      <c r="Q36" s="120"/>
      <c r="R36" s="117"/>
      <c r="S36" s="117"/>
      <c r="T36" s="117"/>
      <c r="U36" s="121"/>
      <c r="V36" s="120"/>
      <c r="W36" s="117"/>
      <c r="X36" s="100"/>
      <c r="Z36" s="68"/>
    </row>
    <row r="37" spans="4:26" ht="11.25" customHeight="1">
      <c r="D37" s="68"/>
      <c r="F37" s="99"/>
      <c r="G37" s="117"/>
      <c r="H37" s="117"/>
      <c r="I37" s="117"/>
      <c r="J37" s="117"/>
      <c r="K37" s="117"/>
      <c r="L37" s="117"/>
      <c r="M37" s="117"/>
      <c r="N37" s="117"/>
      <c r="O37" s="117"/>
      <c r="P37" s="120"/>
      <c r="Q37" s="120"/>
      <c r="R37" s="117"/>
      <c r="S37" s="117"/>
      <c r="T37" s="117"/>
      <c r="U37" s="121"/>
      <c r="V37" s="120"/>
      <c r="W37" s="117"/>
      <c r="X37" s="100"/>
      <c r="Z37" s="68"/>
    </row>
    <row r="38" spans="4:26" ht="19.5" customHeight="1">
      <c r="D38" s="68"/>
      <c r="F38" s="99"/>
      <c r="G38" s="270"/>
      <c r="H38" s="270"/>
      <c r="I38" s="270"/>
      <c r="J38" s="270"/>
      <c r="K38" s="270"/>
      <c r="L38" s="270"/>
      <c r="M38" s="271"/>
      <c r="N38" s="271"/>
      <c r="O38" s="271"/>
      <c r="P38" s="117"/>
      <c r="Q38" s="272"/>
      <c r="R38" s="272"/>
      <c r="S38" s="272"/>
      <c r="T38" s="272"/>
      <c r="U38" s="272"/>
      <c r="V38" s="272"/>
      <c r="W38" s="272"/>
      <c r="X38" s="100"/>
      <c r="Z38" s="68"/>
    </row>
    <row r="39" spans="4:26" ht="10.5" customHeight="1">
      <c r="D39" s="68"/>
      <c r="F39" s="99"/>
      <c r="G39" s="129" t="s">
        <v>6</v>
      </c>
      <c r="H39" s="129"/>
      <c r="I39" s="129"/>
      <c r="J39" s="129"/>
      <c r="K39" s="129"/>
      <c r="L39" s="129"/>
      <c r="M39" s="129" t="s">
        <v>2</v>
      </c>
      <c r="N39" s="129"/>
      <c r="O39" s="129"/>
      <c r="P39" s="129"/>
      <c r="Q39" s="130"/>
      <c r="R39" s="273" t="s">
        <v>7</v>
      </c>
      <c r="S39" s="274"/>
      <c r="T39" s="274"/>
      <c r="U39" s="274"/>
      <c r="V39" s="117"/>
      <c r="W39" s="117"/>
      <c r="X39" s="100"/>
      <c r="Z39" s="68"/>
    </row>
    <row r="40" spans="4:27" ht="9" customHeight="1">
      <c r="D40" s="68"/>
      <c r="F40" s="101"/>
      <c r="G40" s="123"/>
      <c r="H40" s="123"/>
      <c r="I40" s="123"/>
      <c r="J40" s="123"/>
      <c r="K40" s="123"/>
      <c r="L40" s="123"/>
      <c r="M40" s="123"/>
      <c r="N40" s="123"/>
      <c r="O40" s="123"/>
      <c r="P40" s="124"/>
      <c r="Q40" s="124"/>
      <c r="R40" s="123"/>
      <c r="S40" s="123"/>
      <c r="T40" s="123"/>
      <c r="U40" s="125"/>
      <c r="V40" s="124"/>
      <c r="W40" s="123"/>
      <c r="X40" s="106"/>
      <c r="Z40" s="126"/>
      <c r="AA40" s="156"/>
    </row>
    <row r="41" spans="4:27" ht="6" customHeight="1">
      <c r="D41" s="68"/>
      <c r="F41" s="66"/>
      <c r="G41" s="66"/>
      <c r="H41" s="66"/>
      <c r="I41" s="66"/>
      <c r="J41" s="66"/>
      <c r="K41" s="66"/>
      <c r="L41" s="66"/>
      <c r="M41" s="66"/>
      <c r="N41" s="66"/>
      <c r="O41" s="66"/>
      <c r="R41" s="66"/>
      <c r="S41" s="66"/>
      <c r="T41" s="66"/>
      <c r="W41" s="66"/>
      <c r="Z41" s="68"/>
      <c r="AA41" s="156"/>
    </row>
    <row r="42" spans="4:29" ht="12" customHeight="1">
      <c r="D42" s="68"/>
      <c r="F42" s="131"/>
      <c r="G42" s="282"/>
      <c r="H42" s="282"/>
      <c r="I42" s="282"/>
      <c r="J42" s="282"/>
      <c r="K42" s="282"/>
      <c r="L42" s="282"/>
      <c r="M42" s="282"/>
      <c r="N42" s="283"/>
      <c r="O42" s="284" t="s">
        <v>175</v>
      </c>
      <c r="P42" s="283"/>
      <c r="Q42" s="285" t="s">
        <v>171</v>
      </c>
      <c r="R42" s="285"/>
      <c r="S42" s="286" t="s">
        <v>172</v>
      </c>
      <c r="T42" s="287"/>
      <c r="U42" s="285" t="s">
        <v>180</v>
      </c>
      <c r="V42" s="285"/>
      <c r="X42" s="149"/>
      <c r="Z42" s="68"/>
      <c r="AA42" s="157" t="b">
        <v>1</v>
      </c>
      <c r="AB42" s="150" t="s">
        <v>227</v>
      </c>
      <c r="AC42" s="151"/>
    </row>
    <row r="43" spans="4:29" ht="13.5">
      <c r="D43" s="68"/>
      <c r="F43" s="152"/>
      <c r="G43" s="263" t="str">
        <f>Bewirtungsrechner!I31</f>
        <v>Bewirtungsaufwand abzugsfähig</v>
      </c>
      <c r="H43" s="263"/>
      <c r="I43" s="263"/>
      <c r="J43" s="263"/>
      <c r="K43" s="263"/>
      <c r="L43" s="263"/>
      <c r="M43" s="263"/>
      <c r="N43" s="264"/>
      <c r="O43" s="265">
        <f>IF($AA$42=TRUE,Bewirtungsrechner!J31,"")</f>
        <v>12.629411764705882</v>
      </c>
      <c r="P43" s="266"/>
      <c r="Q43" s="267">
        <f>IF($AA$42=TRUE,Bewirtungsrechner!K31,"")</f>
        <v>4650</v>
      </c>
      <c r="R43" s="267"/>
      <c r="S43" s="268">
        <f>IF($AA$42=TRUE,Bewirtungsrechner!L31,"")</f>
        <v>6640</v>
      </c>
      <c r="T43" s="269"/>
      <c r="U43" s="267">
        <f>IF($AA$42=TRUE,Bewirtungsrechner!M31,"")</f>
        <v>4711</v>
      </c>
      <c r="V43" s="267"/>
      <c r="Z43" s="68"/>
      <c r="AA43" s="156"/>
      <c r="AB43" s="150" t="s">
        <v>226</v>
      </c>
      <c r="AC43" s="151"/>
    </row>
    <row r="44" spans="4:29" ht="13.5">
      <c r="D44" s="68"/>
      <c r="F44" s="153"/>
      <c r="G44" s="293" t="str">
        <f>Bewirtungsrechner!I32</f>
        <v>Bewirtungsaufwand nicht abzugsfähig</v>
      </c>
      <c r="H44" s="293"/>
      <c r="I44" s="293"/>
      <c r="J44" s="293"/>
      <c r="K44" s="293"/>
      <c r="L44" s="293"/>
      <c r="M44" s="293"/>
      <c r="N44" s="294"/>
      <c r="O44" s="295">
        <f>IF($AA$42=TRUE,Bewirtungsrechner!J32,"")</f>
        <v>5.412605042016807</v>
      </c>
      <c r="P44" s="296"/>
      <c r="Q44" s="297">
        <f>IF($AA$42=TRUE,Bewirtungsrechner!K32,"")</f>
        <v>4654</v>
      </c>
      <c r="R44" s="297"/>
      <c r="S44" s="298">
        <f>IF($AA$42=TRUE,Bewirtungsrechner!L32,"")</f>
        <v>6644</v>
      </c>
      <c r="T44" s="299"/>
      <c r="U44" s="297">
        <f>IF($AA$42=TRUE,Bewirtungsrechner!M32,"")</f>
        <v>4712</v>
      </c>
      <c r="V44" s="297"/>
      <c r="Z44" s="68"/>
      <c r="AB44" s="150" t="s">
        <v>228</v>
      </c>
      <c r="AC44" s="151"/>
    </row>
    <row r="45" spans="4:26" ht="13.5">
      <c r="D45" s="68"/>
      <c r="F45" s="154"/>
      <c r="G45" s="275" t="str">
        <f>Bewirtungsrechner!I33</f>
        <v>Vorsteuer (Eingangssteuer)</v>
      </c>
      <c r="H45" s="275"/>
      <c r="I45" s="275"/>
      <c r="J45" s="275"/>
      <c r="K45" s="275"/>
      <c r="L45" s="275"/>
      <c r="M45" s="275"/>
      <c r="N45" s="276"/>
      <c r="O45" s="277">
        <f>IF($AA$42=TRUE,Bewirtungsrechner!J33,"")</f>
        <v>3.147983193277311</v>
      </c>
      <c r="P45" s="278"/>
      <c r="Q45" s="279">
        <f>IF($AA$42=TRUE,Bewirtungsrechner!K33,"")</f>
        <v>1570</v>
      </c>
      <c r="R45" s="279"/>
      <c r="S45" s="280">
        <f>IF($AA$42=TRUE,Bewirtungsrechner!L33,"")</f>
        <v>1406</v>
      </c>
      <c r="T45" s="281"/>
      <c r="U45" s="279">
        <f>IF($AA$42=TRUE,Bewirtungsrechner!M33,"")</f>
        <v>4713</v>
      </c>
      <c r="V45" s="279"/>
      <c r="Z45" s="68"/>
    </row>
    <row r="46" spans="4:26" ht="13.5">
      <c r="D46" s="68"/>
      <c r="F46" s="136"/>
      <c r="G46" s="288" t="s">
        <v>176</v>
      </c>
      <c r="H46" s="288"/>
      <c r="I46" s="288"/>
      <c r="J46" s="288"/>
      <c r="K46" s="288"/>
      <c r="L46" s="288"/>
      <c r="M46" s="288"/>
      <c r="N46" s="289"/>
      <c r="O46" s="290">
        <f>IF($AA$42=TRUE,Bewirtungsrechner!J34,"")</f>
        <v>21.19</v>
      </c>
      <c r="P46" s="291"/>
      <c r="Q46" s="292"/>
      <c r="R46" s="292"/>
      <c r="S46" s="292"/>
      <c r="T46" s="292"/>
      <c r="U46" s="292"/>
      <c r="V46" s="292"/>
      <c r="Z46" s="68"/>
    </row>
    <row r="47" spans="4:26" ht="3.75" customHeight="1">
      <c r="D47" s="68"/>
      <c r="Z47" s="68"/>
    </row>
    <row r="48" spans="4:26" ht="12" customHeight="1">
      <c r="D48" s="68"/>
      <c r="F48" s="155" t="s">
        <v>1</v>
      </c>
      <c r="Z48" s="68"/>
    </row>
    <row r="49" spans="4:26" ht="12" customHeight="1">
      <c r="D49" s="68"/>
      <c r="E49" s="138"/>
      <c r="F49" s="139"/>
      <c r="G49" s="140"/>
      <c r="H49" s="140"/>
      <c r="I49" s="140"/>
      <c r="J49" s="140"/>
      <c r="K49" s="140"/>
      <c r="L49" s="140"/>
      <c r="M49" s="140"/>
      <c r="N49" s="140"/>
      <c r="O49" s="140"/>
      <c r="P49" s="141"/>
      <c r="Q49" s="141"/>
      <c r="R49" s="140"/>
      <c r="S49" s="140"/>
      <c r="T49" s="140"/>
      <c r="U49" s="141"/>
      <c r="V49" s="141"/>
      <c r="W49" s="139"/>
      <c r="X49" s="141"/>
      <c r="Y49" s="141"/>
      <c r="Z49" s="142"/>
    </row>
  </sheetData>
  <sheetProtection password="C9A2" sheet="1"/>
  <mergeCells count="55">
    <mergeCell ref="G46:N46"/>
    <mergeCell ref="O46:P46"/>
    <mergeCell ref="Q46:R46"/>
    <mergeCell ref="S46:T46"/>
    <mergeCell ref="U46:V46"/>
    <mergeCell ref="G44:N44"/>
    <mergeCell ref="O44:P44"/>
    <mergeCell ref="Q44:R44"/>
    <mergeCell ref="S44:T44"/>
    <mergeCell ref="U44:V44"/>
    <mergeCell ref="G45:N45"/>
    <mergeCell ref="O45:P45"/>
    <mergeCell ref="Q45:R45"/>
    <mergeCell ref="S45:T45"/>
    <mergeCell ref="U45:V45"/>
    <mergeCell ref="G42:N42"/>
    <mergeCell ref="O42:P42"/>
    <mergeCell ref="Q42:R42"/>
    <mergeCell ref="S42:T42"/>
    <mergeCell ref="U42:V42"/>
    <mergeCell ref="G43:N43"/>
    <mergeCell ref="O43:P43"/>
    <mergeCell ref="Q43:R43"/>
    <mergeCell ref="S43:T43"/>
    <mergeCell ref="U43:V43"/>
    <mergeCell ref="G38:L38"/>
    <mergeCell ref="M38:O38"/>
    <mergeCell ref="Q38:W38"/>
    <mergeCell ref="R39:U39"/>
    <mergeCell ref="G22:W22"/>
    <mergeCell ref="G23:W23"/>
    <mergeCell ref="G26:W26"/>
    <mergeCell ref="G27:W27"/>
    <mergeCell ref="G28:W28"/>
    <mergeCell ref="H34:L34"/>
    <mergeCell ref="R34:U34"/>
    <mergeCell ref="G16:W16"/>
    <mergeCell ref="G17:W17"/>
    <mergeCell ref="G18:W18"/>
    <mergeCell ref="G19:W19"/>
    <mergeCell ref="G20:W20"/>
    <mergeCell ref="G21:W21"/>
    <mergeCell ref="G10:W10"/>
    <mergeCell ref="G11:W11"/>
    <mergeCell ref="G12:W12"/>
    <mergeCell ref="G13:W13"/>
    <mergeCell ref="G14:W14"/>
    <mergeCell ref="G15:W15"/>
    <mergeCell ref="F1:X1"/>
    <mergeCell ref="F2:X2"/>
    <mergeCell ref="F5:J5"/>
    <mergeCell ref="K5:X5"/>
    <mergeCell ref="L6:W6"/>
    <mergeCell ref="G7:I7"/>
    <mergeCell ref="L7:W7"/>
  </mergeCells>
  <hyperlinks>
    <hyperlink ref="F48" r:id="rId1" display="www.buchfuehrungstipps.de"/>
    <hyperlink ref="B10" location="Info!A1" display="Muster"/>
    <hyperlink ref="B14" location="'Auto-Formular'!A1" display="Auto-Formular"/>
    <hyperlink ref="B16" location="Adressdaten!A1" display="Adressdaten"/>
    <hyperlink ref="B18" location="Bewirtungsrechner!A1" display="Auto-Formular"/>
    <hyperlink ref="B20" location="Muster!A1" display="Muster"/>
  </hyperlinks>
  <printOptions/>
  <pageMargins left="0.7874015748031497" right="0.5905511811023623" top="0.7874015748031497" bottom="0.3937007874015748" header="0.4724409448818898" footer="0.4724409448818898"/>
  <pageSetup blackAndWhite="1"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tabColor rgb="FF92D050"/>
  </sheetPr>
  <dimension ref="B1:AD49"/>
  <sheetViews>
    <sheetView showGridLines="0" zoomScalePageLayoutView="0" workbookViewId="0" topLeftCell="A1">
      <selection activeCell="AC29" sqref="AC29"/>
    </sheetView>
  </sheetViews>
  <sheetFormatPr defaultColWidth="10.00390625" defaultRowHeight="12.75"/>
  <cols>
    <col min="1" max="1" width="1.28515625" style="66" customWidth="1"/>
    <col min="2" max="2" width="15.421875" style="66" customWidth="1"/>
    <col min="3" max="3" width="2.00390625" style="66" customWidth="1"/>
    <col min="4" max="5" width="1.7109375" style="66" customWidth="1"/>
    <col min="6" max="6" width="1.7109375" style="75" customWidth="1"/>
    <col min="7" max="9" width="5.28125" style="73" customWidth="1"/>
    <col min="10" max="11" width="1.7109375" style="73" customWidth="1"/>
    <col min="12" max="15" width="5.28125" style="73" customWidth="1"/>
    <col min="16" max="17" width="5.28125" style="66" customWidth="1"/>
    <col min="18" max="20" width="5.28125" style="73" customWidth="1"/>
    <col min="21" max="22" width="5.28125" style="66" customWidth="1"/>
    <col min="23" max="23" width="5.28125" style="75" customWidth="1"/>
    <col min="24" max="26" width="1.7109375" style="66" customWidth="1"/>
    <col min="27" max="27" width="3.7109375" style="66" customWidth="1"/>
    <col min="28" max="28" width="5.00390625" style="66" customWidth="1"/>
    <col min="29" max="29" width="27.57421875" style="66" customWidth="1"/>
    <col min="30" max="30" width="3.421875" style="66" customWidth="1"/>
    <col min="31" max="16384" width="10.00390625" style="66" customWidth="1"/>
  </cols>
  <sheetData>
    <row r="1" spans="5:25" ht="20.25" customHeight="1">
      <c r="E1" s="67"/>
      <c r="F1" s="248" t="s">
        <v>9</v>
      </c>
      <c r="G1" s="249"/>
      <c r="H1" s="249"/>
      <c r="I1" s="249"/>
      <c r="J1" s="249"/>
      <c r="K1" s="249"/>
      <c r="L1" s="249"/>
      <c r="M1" s="249"/>
      <c r="N1" s="249"/>
      <c r="O1" s="249"/>
      <c r="P1" s="249"/>
      <c r="Q1" s="249"/>
      <c r="R1" s="249"/>
      <c r="S1" s="249"/>
      <c r="T1" s="249"/>
      <c r="U1" s="249"/>
      <c r="V1" s="249"/>
      <c r="W1" s="249"/>
      <c r="X1" s="249"/>
      <c r="Y1" s="68"/>
    </row>
    <row r="2" spans="5:25" ht="30" customHeight="1">
      <c r="E2" s="67"/>
      <c r="F2" s="250" t="s">
        <v>10</v>
      </c>
      <c r="G2" s="251"/>
      <c r="H2" s="251"/>
      <c r="I2" s="251"/>
      <c r="J2" s="251"/>
      <c r="K2" s="251"/>
      <c r="L2" s="251"/>
      <c r="M2" s="251"/>
      <c r="N2" s="251"/>
      <c r="O2" s="251"/>
      <c r="P2" s="251"/>
      <c r="Q2" s="251"/>
      <c r="R2" s="251"/>
      <c r="S2" s="251"/>
      <c r="T2" s="251"/>
      <c r="U2" s="251"/>
      <c r="V2" s="251"/>
      <c r="W2" s="251"/>
      <c r="X2" s="251"/>
      <c r="Y2" s="68"/>
    </row>
    <row r="3" spans="5:25" ht="2.25" customHeight="1">
      <c r="E3" s="67"/>
      <c r="F3" s="69"/>
      <c r="G3" s="70"/>
      <c r="H3" s="70"/>
      <c r="I3" s="70"/>
      <c r="J3" s="70"/>
      <c r="K3" s="70"/>
      <c r="L3" s="70"/>
      <c r="M3" s="70"/>
      <c r="N3" s="70"/>
      <c r="O3" s="70"/>
      <c r="P3" s="71"/>
      <c r="Q3" s="71"/>
      <c r="R3" s="70"/>
      <c r="S3" s="70"/>
      <c r="T3" s="70"/>
      <c r="U3" s="71"/>
      <c r="V3" s="71"/>
      <c r="W3" s="69"/>
      <c r="X3" s="71"/>
      <c r="Y3" s="68"/>
    </row>
    <row r="4" spans="5:25" ht="21" customHeight="1">
      <c r="E4" s="67"/>
      <c r="F4" s="72"/>
      <c r="P4" s="74"/>
      <c r="Y4" s="68"/>
    </row>
    <row r="5" spans="5:30" ht="18.75" customHeight="1">
      <c r="E5" s="67"/>
      <c r="F5" s="252" t="s">
        <v>8</v>
      </c>
      <c r="G5" s="253"/>
      <c r="H5" s="253"/>
      <c r="I5" s="253"/>
      <c r="J5" s="254"/>
      <c r="K5" s="252" t="s">
        <v>11</v>
      </c>
      <c r="L5" s="253"/>
      <c r="M5" s="253"/>
      <c r="N5" s="253"/>
      <c r="O5" s="253"/>
      <c r="P5" s="253"/>
      <c r="Q5" s="253"/>
      <c r="R5" s="253"/>
      <c r="S5" s="253"/>
      <c r="T5" s="253"/>
      <c r="U5" s="253"/>
      <c r="V5" s="253"/>
      <c r="W5" s="253"/>
      <c r="X5" s="254"/>
      <c r="Y5" s="68"/>
      <c r="AA5" s="76"/>
      <c r="AB5" s="76"/>
      <c r="AC5" s="76"/>
      <c r="AD5" s="76"/>
    </row>
    <row r="6" spans="5:30" ht="19.5" customHeight="1">
      <c r="E6" s="67"/>
      <c r="F6" s="77"/>
      <c r="G6" s="78"/>
      <c r="H6" s="78"/>
      <c r="I6" s="78"/>
      <c r="J6" s="79"/>
      <c r="K6" s="80"/>
      <c r="L6" s="308" t="str">
        <f>IF(AB7&lt;&gt;0,VLOOKUP(AB7,Bewirtungsort,2,"falsch"))</f>
        <v>Zur blauen Maus, Schwalbenstraße 69, 33333 Pappendorf</v>
      </c>
      <c r="M6" s="309"/>
      <c r="N6" s="309"/>
      <c r="O6" s="309"/>
      <c r="P6" s="309"/>
      <c r="Q6" s="309"/>
      <c r="R6" s="309"/>
      <c r="S6" s="309"/>
      <c r="T6" s="309"/>
      <c r="U6" s="309"/>
      <c r="V6" s="309"/>
      <c r="W6" s="309"/>
      <c r="X6" s="79"/>
      <c r="Y6" s="68"/>
      <c r="AA6" s="76"/>
      <c r="AD6" s="76"/>
    </row>
    <row r="7" spans="5:30" ht="19.5" customHeight="1">
      <c r="E7" s="67"/>
      <c r="F7" s="77"/>
      <c r="G7" s="306">
        <v>40645</v>
      </c>
      <c r="H7" s="307"/>
      <c r="I7" s="307"/>
      <c r="J7" s="79"/>
      <c r="K7" s="80"/>
      <c r="L7" s="310"/>
      <c r="M7" s="310"/>
      <c r="N7" s="310"/>
      <c r="O7" s="310"/>
      <c r="P7" s="310"/>
      <c r="Q7" s="310"/>
      <c r="R7" s="310"/>
      <c r="S7" s="310"/>
      <c r="T7" s="310"/>
      <c r="U7" s="310"/>
      <c r="V7" s="310"/>
      <c r="W7" s="310"/>
      <c r="X7" s="79"/>
      <c r="Y7" s="68"/>
      <c r="AA7" s="76"/>
      <c r="AB7" s="4" t="s">
        <v>220</v>
      </c>
      <c r="AC7" s="81" t="s">
        <v>102</v>
      </c>
      <c r="AD7" s="76"/>
    </row>
    <row r="8" spans="5:30" ht="9.75" customHeight="1" thickBot="1">
      <c r="E8" s="67"/>
      <c r="F8" s="82"/>
      <c r="G8" s="83"/>
      <c r="H8" s="83"/>
      <c r="I8" s="83"/>
      <c r="J8" s="84"/>
      <c r="K8" s="85"/>
      <c r="L8" s="85"/>
      <c r="M8" s="83"/>
      <c r="N8" s="83"/>
      <c r="O8" s="83"/>
      <c r="P8" s="83"/>
      <c r="Q8" s="83"/>
      <c r="R8" s="83"/>
      <c r="S8" s="83"/>
      <c r="T8" s="83"/>
      <c r="U8" s="83"/>
      <c r="V8" s="83"/>
      <c r="W8" s="83"/>
      <c r="X8" s="84"/>
      <c r="Y8" s="68"/>
      <c r="AA8" s="76"/>
      <c r="AB8" s="86"/>
      <c r="AC8" s="87"/>
      <c r="AD8" s="76"/>
    </row>
    <row r="9" spans="5:30" ht="19.5" customHeight="1">
      <c r="E9" s="67"/>
      <c r="F9" s="88"/>
      <c r="G9" s="89" t="s">
        <v>3</v>
      </c>
      <c r="H9" s="90"/>
      <c r="I9" s="90"/>
      <c r="J9" s="90"/>
      <c r="K9" s="90"/>
      <c r="L9" s="90"/>
      <c r="M9" s="90"/>
      <c r="N9" s="90"/>
      <c r="O9" s="90"/>
      <c r="P9" s="91"/>
      <c r="Q9" s="92"/>
      <c r="R9" s="90"/>
      <c r="S9" s="90"/>
      <c r="T9" s="90"/>
      <c r="U9" s="93"/>
      <c r="V9" s="91"/>
      <c r="W9" s="90"/>
      <c r="X9" s="94"/>
      <c r="Y9" s="68"/>
      <c r="AA9" s="76"/>
      <c r="AB9" s="86"/>
      <c r="AC9" s="87"/>
      <c r="AD9" s="76"/>
    </row>
    <row r="10" spans="2:30" ht="19.5" customHeight="1">
      <c r="B10" s="95" t="s">
        <v>103</v>
      </c>
      <c r="E10" s="67"/>
      <c r="F10" s="96"/>
      <c r="G10" s="301" t="str">
        <f>IF(AB10&lt;&gt;0,VLOOKUP(AB10,Gast,2,"falsch"),"")</f>
        <v>Spesenritter, Fritz (Steuerberater), Bewirtender</v>
      </c>
      <c r="H10" s="302"/>
      <c r="I10" s="302"/>
      <c r="J10" s="302"/>
      <c r="K10" s="302"/>
      <c r="L10" s="302"/>
      <c r="M10" s="302"/>
      <c r="N10" s="302"/>
      <c r="O10" s="302"/>
      <c r="P10" s="302"/>
      <c r="Q10" s="302"/>
      <c r="R10" s="302"/>
      <c r="S10" s="302"/>
      <c r="T10" s="302"/>
      <c r="U10" s="302"/>
      <c r="V10" s="302"/>
      <c r="W10" s="302"/>
      <c r="X10" s="97"/>
      <c r="Y10" s="68"/>
      <c r="AA10" s="76"/>
      <c r="AB10" s="4" t="s">
        <v>95</v>
      </c>
      <c r="AC10" s="81" t="s">
        <v>202</v>
      </c>
      <c r="AD10" s="76"/>
    </row>
    <row r="11" spans="5:30" ht="19.5" customHeight="1">
      <c r="E11" s="67"/>
      <c r="F11" s="96"/>
      <c r="G11" s="301">
        <f>IF(AB11&lt;&gt;0,VLOOKUP(AB11,Gast,2,"falsch"),"")</f>
      </c>
      <c r="H11" s="302"/>
      <c r="I11" s="302"/>
      <c r="J11" s="302"/>
      <c r="K11" s="302"/>
      <c r="L11" s="302"/>
      <c r="M11" s="302"/>
      <c r="N11" s="302"/>
      <c r="O11" s="302"/>
      <c r="P11" s="302"/>
      <c r="Q11" s="302"/>
      <c r="R11" s="302"/>
      <c r="S11" s="302"/>
      <c r="T11" s="302"/>
      <c r="U11" s="302"/>
      <c r="V11" s="302"/>
      <c r="W11" s="302"/>
      <c r="X11" s="97"/>
      <c r="Y11" s="68"/>
      <c r="AA11" s="76"/>
      <c r="AB11" s="4"/>
      <c r="AC11" s="81" t="s">
        <v>203</v>
      </c>
      <c r="AD11" s="76"/>
    </row>
    <row r="12" spans="2:30" ht="19.5" customHeight="1">
      <c r="B12" s="95" t="s">
        <v>106</v>
      </c>
      <c r="E12" s="67"/>
      <c r="F12" s="96"/>
      <c r="G12" s="301" t="str">
        <f>IF(AB12&lt;&gt;0,VLOOKUP(AB12,Gast,2,"falsch"),"")</f>
        <v>Lieschen, Klara (Hilfsbuchhalterin) Moser Sanitär OHG Am Bach 1 in 45579 Muggensturm</v>
      </c>
      <c r="H12" s="302"/>
      <c r="I12" s="302"/>
      <c r="J12" s="302"/>
      <c r="K12" s="302"/>
      <c r="L12" s="302"/>
      <c r="M12" s="302"/>
      <c r="N12" s="302"/>
      <c r="O12" s="302"/>
      <c r="P12" s="302"/>
      <c r="Q12" s="302"/>
      <c r="R12" s="302"/>
      <c r="S12" s="302"/>
      <c r="T12" s="302"/>
      <c r="U12" s="302"/>
      <c r="V12" s="302"/>
      <c r="W12" s="302"/>
      <c r="X12" s="97"/>
      <c r="Y12" s="68"/>
      <c r="AA12" s="76"/>
      <c r="AB12" s="4" t="s">
        <v>157</v>
      </c>
      <c r="AC12" s="81" t="s">
        <v>204</v>
      </c>
      <c r="AD12" s="76"/>
    </row>
    <row r="13" spans="2:30" ht="19.5" customHeight="1">
      <c r="B13" s="98"/>
      <c r="E13" s="67"/>
      <c r="F13" s="96"/>
      <c r="G13" s="301" t="str">
        <f>IF(AB13&lt;&gt;0,VLOOKUP(AB13,Gast,2,"falsch"),"")</f>
        <v>Penibel, Anton (Hauptbuchhalter) …</v>
      </c>
      <c r="H13" s="302"/>
      <c r="I13" s="302"/>
      <c r="J13" s="302"/>
      <c r="K13" s="302"/>
      <c r="L13" s="302"/>
      <c r="M13" s="302"/>
      <c r="N13" s="302"/>
      <c r="O13" s="302"/>
      <c r="P13" s="302"/>
      <c r="Q13" s="302"/>
      <c r="R13" s="302"/>
      <c r="S13" s="302"/>
      <c r="T13" s="302"/>
      <c r="U13" s="302"/>
      <c r="V13" s="302"/>
      <c r="W13" s="302"/>
      <c r="X13" s="97"/>
      <c r="Y13" s="68"/>
      <c r="AA13" s="76"/>
      <c r="AB13" s="4" t="s">
        <v>216</v>
      </c>
      <c r="AC13" s="81" t="s">
        <v>205</v>
      </c>
      <c r="AD13" s="76"/>
    </row>
    <row r="14" spans="2:30" ht="19.5" customHeight="1">
      <c r="B14" s="315" t="s">
        <v>104</v>
      </c>
      <c r="C14" s="315"/>
      <c r="E14" s="67"/>
      <c r="F14" s="96"/>
      <c r="G14" s="301" t="str">
        <f>IF(AB14&lt;&gt;0,VLOOKUP(AB14,Gast,2,"falsch"),"")</f>
        <v>Hübsch, Annett (Kosmetikerin), …, Schönbrunn</v>
      </c>
      <c r="H14" s="302"/>
      <c r="I14" s="302"/>
      <c r="J14" s="302"/>
      <c r="K14" s="302"/>
      <c r="L14" s="302"/>
      <c r="M14" s="302"/>
      <c r="N14" s="302"/>
      <c r="O14" s="302"/>
      <c r="P14" s="302"/>
      <c r="Q14" s="302"/>
      <c r="R14" s="302"/>
      <c r="S14" s="302"/>
      <c r="T14" s="302"/>
      <c r="U14" s="302"/>
      <c r="V14" s="302"/>
      <c r="W14" s="302"/>
      <c r="X14" s="97"/>
      <c r="Y14" s="68"/>
      <c r="AA14" s="76"/>
      <c r="AB14" s="4" t="s">
        <v>217</v>
      </c>
      <c r="AC14" s="81" t="s">
        <v>206</v>
      </c>
      <c r="AD14" s="76"/>
    </row>
    <row r="15" spans="2:30" ht="19.5" customHeight="1">
      <c r="B15" s="98"/>
      <c r="E15" s="67"/>
      <c r="F15" s="99"/>
      <c r="G15" s="301">
        <f aca="true" t="shared" si="0" ref="G15:G23">IF(AB15&lt;&gt;0,VLOOKUP(AB15,Gast,2,"falsch"),"")</f>
      </c>
      <c r="H15" s="302"/>
      <c r="I15" s="302"/>
      <c r="J15" s="302"/>
      <c r="K15" s="302"/>
      <c r="L15" s="302"/>
      <c r="M15" s="302"/>
      <c r="N15" s="302"/>
      <c r="O15" s="302"/>
      <c r="P15" s="302"/>
      <c r="Q15" s="302"/>
      <c r="R15" s="302"/>
      <c r="S15" s="302"/>
      <c r="T15" s="302"/>
      <c r="U15" s="302"/>
      <c r="V15" s="302"/>
      <c r="W15" s="302"/>
      <c r="X15" s="100"/>
      <c r="Y15" s="68"/>
      <c r="AA15" s="76"/>
      <c r="AB15" s="5"/>
      <c r="AC15" s="81" t="s">
        <v>207</v>
      </c>
      <c r="AD15" s="76"/>
    </row>
    <row r="16" spans="2:30" ht="19.5" customHeight="1">
      <c r="B16" s="95" t="s">
        <v>105</v>
      </c>
      <c r="E16" s="67"/>
      <c r="F16" s="99"/>
      <c r="G16" s="301">
        <f t="shared" si="0"/>
      </c>
      <c r="H16" s="302"/>
      <c r="I16" s="302"/>
      <c r="J16" s="302"/>
      <c r="K16" s="302"/>
      <c r="L16" s="302"/>
      <c r="M16" s="302"/>
      <c r="N16" s="302"/>
      <c r="O16" s="302"/>
      <c r="P16" s="302"/>
      <c r="Q16" s="302"/>
      <c r="R16" s="302"/>
      <c r="S16" s="302"/>
      <c r="T16" s="302"/>
      <c r="U16" s="302"/>
      <c r="V16" s="302"/>
      <c r="W16" s="302"/>
      <c r="X16" s="100"/>
      <c r="Y16" s="68"/>
      <c r="AA16" s="76"/>
      <c r="AB16" s="4"/>
      <c r="AC16" s="81" t="s">
        <v>208</v>
      </c>
      <c r="AD16" s="76"/>
    </row>
    <row r="17" spans="2:30" ht="19.5" customHeight="1">
      <c r="B17" s="98"/>
      <c r="E17" s="67"/>
      <c r="F17" s="99"/>
      <c r="G17" s="301">
        <f t="shared" si="0"/>
      </c>
      <c r="H17" s="302"/>
      <c r="I17" s="302"/>
      <c r="J17" s="302"/>
      <c r="K17" s="302"/>
      <c r="L17" s="302"/>
      <c r="M17" s="302"/>
      <c r="N17" s="302"/>
      <c r="O17" s="302"/>
      <c r="P17" s="302"/>
      <c r="Q17" s="302"/>
      <c r="R17" s="302"/>
      <c r="S17" s="302"/>
      <c r="T17" s="302"/>
      <c r="U17" s="302"/>
      <c r="V17" s="302"/>
      <c r="W17" s="302"/>
      <c r="X17" s="100"/>
      <c r="Y17" s="68"/>
      <c r="AA17" s="76"/>
      <c r="AB17" s="4"/>
      <c r="AC17" s="81" t="s">
        <v>209</v>
      </c>
      <c r="AD17" s="76"/>
    </row>
    <row r="18" spans="2:30" ht="19.5" customHeight="1">
      <c r="B18" s="95" t="s">
        <v>184</v>
      </c>
      <c r="E18" s="67"/>
      <c r="F18" s="99"/>
      <c r="G18" s="301">
        <f t="shared" si="0"/>
      </c>
      <c r="H18" s="302"/>
      <c r="I18" s="302"/>
      <c r="J18" s="302"/>
      <c r="K18" s="302"/>
      <c r="L18" s="302"/>
      <c r="M18" s="302"/>
      <c r="N18" s="302"/>
      <c r="O18" s="302"/>
      <c r="P18" s="302"/>
      <c r="Q18" s="302"/>
      <c r="R18" s="302"/>
      <c r="S18" s="302"/>
      <c r="T18" s="302"/>
      <c r="U18" s="302"/>
      <c r="V18" s="302"/>
      <c r="W18" s="302"/>
      <c r="X18" s="100"/>
      <c r="Y18" s="68"/>
      <c r="AA18" s="76"/>
      <c r="AB18" s="4"/>
      <c r="AC18" s="81" t="s">
        <v>210</v>
      </c>
      <c r="AD18" s="76"/>
    </row>
    <row r="19" spans="5:30" ht="19.5" customHeight="1">
      <c r="E19" s="67"/>
      <c r="F19" s="99"/>
      <c r="G19" s="301">
        <f t="shared" si="0"/>
      </c>
      <c r="H19" s="302"/>
      <c r="I19" s="302"/>
      <c r="J19" s="302"/>
      <c r="K19" s="302"/>
      <c r="L19" s="302"/>
      <c r="M19" s="302"/>
      <c r="N19" s="302"/>
      <c r="O19" s="302"/>
      <c r="P19" s="302"/>
      <c r="Q19" s="302"/>
      <c r="R19" s="302"/>
      <c r="S19" s="302"/>
      <c r="T19" s="302"/>
      <c r="U19" s="302"/>
      <c r="V19" s="302"/>
      <c r="W19" s="302"/>
      <c r="X19" s="100"/>
      <c r="Y19" s="68"/>
      <c r="AA19" s="76"/>
      <c r="AB19" s="4"/>
      <c r="AC19" s="81" t="s">
        <v>211</v>
      </c>
      <c r="AD19" s="76"/>
    </row>
    <row r="20" spans="2:30" ht="19.5" customHeight="1">
      <c r="B20" s="95" t="s">
        <v>19</v>
      </c>
      <c r="E20" s="67"/>
      <c r="F20" s="99"/>
      <c r="G20" s="301">
        <f t="shared" si="0"/>
      </c>
      <c r="H20" s="302"/>
      <c r="I20" s="302"/>
      <c r="J20" s="302"/>
      <c r="K20" s="302"/>
      <c r="L20" s="302"/>
      <c r="M20" s="302"/>
      <c r="N20" s="302"/>
      <c r="O20" s="302"/>
      <c r="P20" s="302"/>
      <c r="Q20" s="302"/>
      <c r="R20" s="302"/>
      <c r="S20" s="302"/>
      <c r="T20" s="302"/>
      <c r="U20" s="302"/>
      <c r="V20" s="302"/>
      <c r="W20" s="302"/>
      <c r="X20" s="100"/>
      <c r="Y20" s="68"/>
      <c r="AA20" s="76"/>
      <c r="AB20" s="4"/>
      <c r="AC20" s="81" t="s">
        <v>212</v>
      </c>
      <c r="AD20" s="76"/>
    </row>
    <row r="21" spans="5:30" ht="19.5" customHeight="1">
      <c r="E21" s="67"/>
      <c r="F21" s="99"/>
      <c r="G21" s="301">
        <f t="shared" si="0"/>
      </c>
      <c r="H21" s="302"/>
      <c r="I21" s="302"/>
      <c r="J21" s="302"/>
      <c r="K21" s="302"/>
      <c r="L21" s="302"/>
      <c r="M21" s="302"/>
      <c r="N21" s="302"/>
      <c r="O21" s="302"/>
      <c r="P21" s="302"/>
      <c r="Q21" s="302"/>
      <c r="R21" s="302"/>
      <c r="S21" s="302"/>
      <c r="T21" s="302"/>
      <c r="U21" s="302"/>
      <c r="V21" s="302"/>
      <c r="W21" s="302"/>
      <c r="X21" s="100"/>
      <c r="Y21" s="68"/>
      <c r="AA21" s="76"/>
      <c r="AB21" s="4"/>
      <c r="AC21" s="81" t="s">
        <v>213</v>
      </c>
      <c r="AD21" s="76"/>
    </row>
    <row r="22" spans="5:30" ht="19.5" customHeight="1">
      <c r="E22" s="67"/>
      <c r="F22" s="99"/>
      <c r="G22" s="301">
        <f t="shared" si="0"/>
      </c>
      <c r="H22" s="302"/>
      <c r="I22" s="302"/>
      <c r="J22" s="302"/>
      <c r="K22" s="302"/>
      <c r="L22" s="302"/>
      <c r="M22" s="302"/>
      <c r="N22" s="302"/>
      <c r="O22" s="302"/>
      <c r="P22" s="302"/>
      <c r="Q22" s="302"/>
      <c r="R22" s="302"/>
      <c r="S22" s="302"/>
      <c r="T22" s="302"/>
      <c r="U22" s="302"/>
      <c r="V22" s="302"/>
      <c r="W22" s="302"/>
      <c r="X22" s="100"/>
      <c r="Y22" s="68"/>
      <c r="AA22" s="76"/>
      <c r="AB22" s="4"/>
      <c r="AC22" s="81" t="s">
        <v>214</v>
      </c>
      <c r="AD22" s="76"/>
    </row>
    <row r="23" spans="5:30" ht="19.5" customHeight="1">
      <c r="E23" s="67"/>
      <c r="F23" s="99"/>
      <c r="G23" s="301">
        <f t="shared" si="0"/>
      </c>
      <c r="H23" s="302"/>
      <c r="I23" s="302"/>
      <c r="J23" s="302"/>
      <c r="K23" s="302"/>
      <c r="L23" s="302"/>
      <c r="M23" s="302"/>
      <c r="N23" s="302"/>
      <c r="O23" s="302"/>
      <c r="P23" s="302"/>
      <c r="Q23" s="302"/>
      <c r="R23" s="302"/>
      <c r="S23" s="302"/>
      <c r="T23" s="302"/>
      <c r="U23" s="302"/>
      <c r="V23" s="302"/>
      <c r="W23" s="302"/>
      <c r="X23" s="100"/>
      <c r="Y23" s="68"/>
      <c r="AA23" s="76"/>
      <c r="AB23" s="4"/>
      <c r="AC23" s="81" t="s">
        <v>215</v>
      </c>
      <c r="AD23" s="76"/>
    </row>
    <row r="24" spans="5:30" ht="9.75" customHeight="1">
      <c r="E24" s="67"/>
      <c r="F24" s="101"/>
      <c r="G24" s="102"/>
      <c r="H24" s="103"/>
      <c r="I24" s="103"/>
      <c r="J24" s="103"/>
      <c r="K24" s="103"/>
      <c r="L24" s="103"/>
      <c r="M24" s="103"/>
      <c r="N24" s="103"/>
      <c r="O24" s="103"/>
      <c r="P24" s="104"/>
      <c r="Q24" s="104"/>
      <c r="R24" s="103"/>
      <c r="S24" s="103"/>
      <c r="T24" s="103"/>
      <c r="U24" s="105"/>
      <c r="V24" s="104"/>
      <c r="W24" s="103"/>
      <c r="X24" s="106"/>
      <c r="Y24" s="68"/>
      <c r="AA24" s="76"/>
      <c r="AB24" s="87"/>
      <c r="AC24" s="87"/>
      <c r="AD24" s="76"/>
    </row>
    <row r="25" spans="2:30" ht="19.5" customHeight="1">
      <c r="B25" s="107"/>
      <c r="E25" s="67"/>
      <c r="F25" s="108"/>
      <c r="G25" s="109" t="s">
        <v>4</v>
      </c>
      <c r="H25" s="110"/>
      <c r="I25" s="110"/>
      <c r="J25" s="110"/>
      <c r="K25" s="110"/>
      <c r="L25" s="110"/>
      <c r="M25" s="110"/>
      <c r="N25" s="110"/>
      <c r="O25" s="110"/>
      <c r="P25" s="111"/>
      <c r="Q25" s="111"/>
      <c r="R25" s="110"/>
      <c r="S25" s="110"/>
      <c r="T25" s="110"/>
      <c r="U25" s="112"/>
      <c r="V25" s="111"/>
      <c r="W25" s="110"/>
      <c r="X25" s="113"/>
      <c r="Y25" s="68"/>
      <c r="AA25" s="76"/>
      <c r="AB25" s="87"/>
      <c r="AC25" s="87"/>
      <c r="AD25" s="76"/>
    </row>
    <row r="26" spans="5:30" ht="19.5" customHeight="1">
      <c r="E26" s="67"/>
      <c r="F26" s="99"/>
      <c r="G26" s="303" t="str">
        <f>IF(AB26&lt;&gt;0,VLOOKUP(AB26,Bewirtungsanlass,2,"falsch"),"")</f>
        <v>Austausch im Rahmen des Arbeitskreises "Bewirtungsaufwand korrekt abrechnen". Schwerpunktthema: Wie viel Trinkgeld ist angemessen?</v>
      </c>
      <c r="H26" s="304"/>
      <c r="I26" s="304"/>
      <c r="J26" s="304"/>
      <c r="K26" s="304"/>
      <c r="L26" s="304"/>
      <c r="M26" s="304"/>
      <c r="N26" s="304"/>
      <c r="O26" s="304"/>
      <c r="P26" s="304"/>
      <c r="Q26" s="304"/>
      <c r="R26" s="304"/>
      <c r="S26" s="304"/>
      <c r="T26" s="304"/>
      <c r="U26" s="304"/>
      <c r="V26" s="304"/>
      <c r="W26" s="304"/>
      <c r="X26" s="100"/>
      <c r="Y26" s="68"/>
      <c r="AA26" s="76"/>
      <c r="AB26" s="4" t="s">
        <v>82</v>
      </c>
      <c r="AC26" s="81" t="s">
        <v>4</v>
      </c>
      <c r="AD26" s="76"/>
    </row>
    <row r="27" spans="5:30" ht="19.5" customHeight="1">
      <c r="E27" s="67"/>
      <c r="F27" s="99"/>
      <c r="G27" s="304"/>
      <c r="H27" s="304"/>
      <c r="I27" s="304"/>
      <c r="J27" s="304"/>
      <c r="K27" s="304"/>
      <c r="L27" s="304"/>
      <c r="M27" s="304"/>
      <c r="N27" s="304"/>
      <c r="O27" s="304"/>
      <c r="P27" s="304"/>
      <c r="Q27" s="304"/>
      <c r="R27" s="304"/>
      <c r="S27" s="304"/>
      <c r="T27" s="304"/>
      <c r="U27" s="304"/>
      <c r="V27" s="304"/>
      <c r="W27" s="304"/>
      <c r="X27" s="100"/>
      <c r="Y27" s="68"/>
      <c r="AA27" s="76"/>
      <c r="AB27" s="87"/>
      <c r="AC27" s="87"/>
      <c r="AD27" s="76"/>
    </row>
    <row r="28" spans="5:30" ht="15" customHeight="1">
      <c r="E28" s="67"/>
      <c r="F28" s="99"/>
      <c r="G28" s="305"/>
      <c r="H28" s="305"/>
      <c r="I28" s="305"/>
      <c r="J28" s="305"/>
      <c r="K28" s="305"/>
      <c r="L28" s="305"/>
      <c r="M28" s="305"/>
      <c r="N28" s="305"/>
      <c r="O28" s="305"/>
      <c r="P28" s="305"/>
      <c r="Q28" s="305"/>
      <c r="R28" s="305"/>
      <c r="S28" s="305"/>
      <c r="T28" s="305"/>
      <c r="U28" s="305"/>
      <c r="V28" s="305"/>
      <c r="W28" s="305"/>
      <c r="X28" s="100"/>
      <c r="Y28" s="68"/>
      <c r="AA28" s="76"/>
      <c r="AB28" s="87"/>
      <c r="AC28" s="87"/>
      <c r="AD28" s="76"/>
    </row>
    <row r="29" spans="5:30" ht="9.75" customHeight="1">
      <c r="E29" s="67"/>
      <c r="F29" s="101"/>
      <c r="G29" s="102"/>
      <c r="H29" s="102"/>
      <c r="I29" s="102"/>
      <c r="J29" s="102"/>
      <c r="K29" s="102"/>
      <c r="L29" s="102"/>
      <c r="M29" s="102"/>
      <c r="N29" s="102"/>
      <c r="O29" s="102"/>
      <c r="P29" s="114"/>
      <c r="Q29" s="114"/>
      <c r="R29" s="102"/>
      <c r="S29" s="102"/>
      <c r="T29" s="102"/>
      <c r="U29" s="115"/>
      <c r="V29" s="114"/>
      <c r="W29" s="102"/>
      <c r="X29" s="106"/>
      <c r="Y29" s="68"/>
      <c r="AA29" s="76"/>
      <c r="AB29" s="87"/>
      <c r="AC29" s="87"/>
      <c r="AD29" s="76"/>
    </row>
    <row r="30" spans="5:30" ht="19.5" customHeight="1">
      <c r="E30" s="67"/>
      <c r="F30" s="108"/>
      <c r="G30" s="109" t="s">
        <v>5</v>
      </c>
      <c r="H30" s="110"/>
      <c r="I30" s="110"/>
      <c r="J30" s="110"/>
      <c r="K30" s="110"/>
      <c r="L30" s="110"/>
      <c r="M30" s="110"/>
      <c r="N30" s="110"/>
      <c r="O30" s="110"/>
      <c r="P30" s="111"/>
      <c r="Q30" s="111"/>
      <c r="R30" s="110"/>
      <c r="S30" s="110"/>
      <c r="T30" s="110"/>
      <c r="U30" s="112"/>
      <c r="V30" s="111"/>
      <c r="W30" s="110"/>
      <c r="X30" s="113"/>
      <c r="Y30" s="68"/>
      <c r="AA30" s="76"/>
      <c r="AB30" s="87"/>
      <c r="AC30" s="87"/>
      <c r="AD30" s="76"/>
    </row>
    <row r="31" spans="5:30" ht="16.5" customHeight="1">
      <c r="E31" s="67"/>
      <c r="F31" s="99"/>
      <c r="G31" s="116"/>
      <c r="H31" s="116"/>
      <c r="I31" s="116"/>
      <c r="J31" s="117"/>
      <c r="K31" s="117"/>
      <c r="L31" s="117"/>
      <c r="M31" s="117"/>
      <c r="N31" s="117"/>
      <c r="O31" s="117"/>
      <c r="P31" s="118"/>
      <c r="Q31" s="118"/>
      <c r="R31" s="118"/>
      <c r="S31" s="118"/>
      <c r="T31" s="118"/>
      <c r="U31" s="118"/>
      <c r="V31" s="118"/>
      <c r="W31" s="117"/>
      <c r="X31" s="100"/>
      <c r="Y31" s="68"/>
      <c r="AA31" s="76"/>
      <c r="AB31" s="119" t="s">
        <v>219</v>
      </c>
      <c r="AC31" s="87"/>
      <c r="AD31" s="76"/>
    </row>
    <row r="32" spans="5:30" ht="9.75" customHeight="1">
      <c r="E32" s="67"/>
      <c r="F32" s="99"/>
      <c r="G32" s="116"/>
      <c r="H32" s="116"/>
      <c r="I32" s="116"/>
      <c r="J32" s="117"/>
      <c r="K32" s="117"/>
      <c r="L32" s="117"/>
      <c r="M32" s="117"/>
      <c r="N32" s="117"/>
      <c r="O32" s="117"/>
      <c r="P32" s="120"/>
      <c r="Q32" s="120"/>
      <c r="R32" s="117"/>
      <c r="S32" s="117"/>
      <c r="T32" s="117"/>
      <c r="U32" s="121"/>
      <c r="V32" s="120"/>
      <c r="W32" s="117"/>
      <c r="X32" s="100"/>
      <c r="Y32" s="68"/>
      <c r="AA32" s="76"/>
      <c r="AB32" s="87"/>
      <c r="AC32" s="87"/>
      <c r="AD32" s="76"/>
    </row>
    <row r="33" spans="5:30" ht="9.75" customHeight="1">
      <c r="E33" s="67"/>
      <c r="F33" s="99"/>
      <c r="G33" s="117"/>
      <c r="H33" s="117"/>
      <c r="I33" s="117"/>
      <c r="J33" s="117"/>
      <c r="K33" s="117"/>
      <c r="L33" s="117"/>
      <c r="M33" s="117"/>
      <c r="N33" s="117"/>
      <c r="O33" s="117"/>
      <c r="P33" s="120"/>
      <c r="Q33" s="120"/>
      <c r="R33" s="117"/>
      <c r="S33" s="117"/>
      <c r="T33" s="117"/>
      <c r="U33" s="121"/>
      <c r="V33" s="120"/>
      <c r="W33" s="117"/>
      <c r="X33" s="100"/>
      <c r="Y33" s="68"/>
      <c r="AA33" s="76"/>
      <c r="AB33" s="87"/>
      <c r="AC33" s="87"/>
      <c r="AD33" s="76"/>
    </row>
    <row r="34" spans="5:30" ht="19.5" customHeight="1">
      <c r="E34" s="67"/>
      <c r="F34" s="99"/>
      <c r="G34" s="300">
        <v>21.19</v>
      </c>
      <c r="H34" s="300"/>
      <c r="I34" s="300"/>
      <c r="J34" s="300"/>
      <c r="K34" s="300"/>
      <c r="L34" s="122" t="s">
        <v>0</v>
      </c>
      <c r="M34" s="117"/>
      <c r="N34" s="117"/>
      <c r="O34" s="117"/>
      <c r="P34" s="120"/>
      <c r="Q34" s="120"/>
      <c r="R34" s="300"/>
      <c r="S34" s="300"/>
      <c r="T34" s="300"/>
      <c r="U34" s="300"/>
      <c r="V34" s="122" t="s">
        <v>0</v>
      </c>
      <c r="W34" s="117"/>
      <c r="X34" s="100"/>
      <c r="Y34" s="68"/>
      <c r="AA34" s="76"/>
      <c r="AB34" s="87"/>
      <c r="AC34" s="87"/>
      <c r="AD34" s="76"/>
    </row>
    <row r="35" spans="5:30" ht="9.75" customHeight="1">
      <c r="E35" s="67"/>
      <c r="F35" s="101"/>
      <c r="G35" s="123"/>
      <c r="H35" s="123"/>
      <c r="I35" s="123"/>
      <c r="J35" s="123"/>
      <c r="K35" s="123"/>
      <c r="L35" s="123"/>
      <c r="M35" s="123"/>
      <c r="N35" s="123"/>
      <c r="O35" s="123"/>
      <c r="P35" s="124"/>
      <c r="Q35" s="124"/>
      <c r="R35" s="123"/>
      <c r="S35" s="123"/>
      <c r="T35" s="123"/>
      <c r="U35" s="125"/>
      <c r="V35" s="124"/>
      <c r="W35" s="123"/>
      <c r="X35" s="106"/>
      <c r="Y35" s="126"/>
      <c r="Z35" s="127"/>
      <c r="AA35" s="76"/>
      <c r="AB35" s="87"/>
      <c r="AC35" s="87"/>
      <c r="AD35" s="76"/>
    </row>
    <row r="36" spans="5:30" ht="15" customHeight="1">
      <c r="E36" s="67"/>
      <c r="F36" s="99"/>
      <c r="G36" s="117"/>
      <c r="H36" s="116"/>
      <c r="I36" s="116"/>
      <c r="J36" s="117"/>
      <c r="K36" s="117"/>
      <c r="L36" s="117"/>
      <c r="M36" s="117"/>
      <c r="N36" s="117"/>
      <c r="O36" s="117"/>
      <c r="P36" s="120"/>
      <c r="Q36" s="120"/>
      <c r="R36" s="117"/>
      <c r="S36" s="117"/>
      <c r="T36" s="117"/>
      <c r="U36" s="121"/>
      <c r="V36" s="120"/>
      <c r="W36" s="117"/>
      <c r="X36" s="100"/>
      <c r="Y36" s="68"/>
      <c r="AA36" s="76"/>
      <c r="AB36" s="87"/>
      <c r="AC36" s="87"/>
      <c r="AD36" s="76"/>
    </row>
    <row r="37" spans="5:30" ht="11.25" customHeight="1">
      <c r="E37" s="67"/>
      <c r="F37" s="99"/>
      <c r="G37" s="117"/>
      <c r="H37" s="117"/>
      <c r="I37" s="117"/>
      <c r="J37" s="117"/>
      <c r="K37" s="117"/>
      <c r="L37" s="117"/>
      <c r="M37" s="117"/>
      <c r="N37" s="117"/>
      <c r="O37" s="117"/>
      <c r="P37" s="120"/>
      <c r="Q37" s="120"/>
      <c r="R37" s="117"/>
      <c r="S37" s="117"/>
      <c r="T37" s="117"/>
      <c r="U37" s="121"/>
      <c r="V37" s="120"/>
      <c r="W37" s="117"/>
      <c r="X37" s="100"/>
      <c r="Y37" s="68"/>
      <c r="AA37" s="76"/>
      <c r="AB37" s="87"/>
      <c r="AC37" s="87"/>
      <c r="AD37" s="76"/>
    </row>
    <row r="38" spans="5:30" ht="19.5" customHeight="1">
      <c r="E38" s="67"/>
      <c r="F38" s="99"/>
      <c r="G38" s="311" t="s">
        <v>240</v>
      </c>
      <c r="H38" s="311"/>
      <c r="I38" s="311"/>
      <c r="J38" s="311"/>
      <c r="K38" s="311"/>
      <c r="L38" s="311"/>
      <c r="M38" s="312">
        <v>40646</v>
      </c>
      <c r="N38" s="312"/>
      <c r="O38" s="312"/>
      <c r="P38" s="128"/>
      <c r="Q38" s="316"/>
      <c r="R38" s="316"/>
      <c r="S38" s="316"/>
      <c r="T38" s="316"/>
      <c r="U38" s="316"/>
      <c r="V38" s="316"/>
      <c r="W38" s="316"/>
      <c r="X38" s="100"/>
      <c r="Y38" s="68"/>
      <c r="AA38" s="76"/>
      <c r="AB38" s="87"/>
      <c r="AC38" s="87"/>
      <c r="AD38" s="76"/>
    </row>
    <row r="39" spans="5:30" ht="10.5" customHeight="1">
      <c r="E39" s="67"/>
      <c r="F39" s="99"/>
      <c r="G39" s="129" t="s">
        <v>6</v>
      </c>
      <c r="H39" s="129"/>
      <c r="I39" s="129"/>
      <c r="J39" s="129"/>
      <c r="K39" s="129"/>
      <c r="L39" s="129"/>
      <c r="M39" s="129" t="s">
        <v>2</v>
      </c>
      <c r="N39" s="129"/>
      <c r="O39" s="129"/>
      <c r="P39" s="129"/>
      <c r="Q39" s="130"/>
      <c r="R39" s="273" t="s">
        <v>7</v>
      </c>
      <c r="S39" s="274"/>
      <c r="T39" s="274"/>
      <c r="U39" s="274"/>
      <c r="V39" s="117"/>
      <c r="W39" s="117"/>
      <c r="X39" s="100"/>
      <c r="Y39" s="68"/>
      <c r="AA39" s="76"/>
      <c r="AB39" s="87"/>
      <c r="AC39" s="87"/>
      <c r="AD39" s="76"/>
    </row>
    <row r="40" spans="5:30" ht="9.75" customHeight="1">
      <c r="E40" s="67"/>
      <c r="F40" s="101"/>
      <c r="G40" s="123"/>
      <c r="H40" s="123"/>
      <c r="I40" s="123"/>
      <c r="J40" s="123"/>
      <c r="K40" s="123"/>
      <c r="L40" s="123"/>
      <c r="M40" s="123"/>
      <c r="N40" s="123"/>
      <c r="O40" s="123"/>
      <c r="P40" s="124"/>
      <c r="Q40" s="124"/>
      <c r="R40" s="123"/>
      <c r="S40" s="123"/>
      <c r="T40" s="123"/>
      <c r="U40" s="125"/>
      <c r="V40" s="124"/>
      <c r="W40" s="123"/>
      <c r="X40" s="106"/>
      <c r="Y40" s="126"/>
      <c r="Z40" s="127"/>
      <c r="AA40" s="143"/>
      <c r="AB40" s="87"/>
      <c r="AC40" s="87"/>
      <c r="AD40" s="76"/>
    </row>
    <row r="41" spans="5:30" ht="9.75" customHeight="1">
      <c r="E41" s="67"/>
      <c r="F41" s="66"/>
      <c r="G41" s="66"/>
      <c r="H41" s="66"/>
      <c r="I41" s="66"/>
      <c r="J41" s="66"/>
      <c r="K41" s="66"/>
      <c r="L41" s="66"/>
      <c r="M41" s="66"/>
      <c r="N41" s="66"/>
      <c r="O41" s="66"/>
      <c r="R41" s="66"/>
      <c r="S41" s="66"/>
      <c r="T41" s="66"/>
      <c r="W41" s="66"/>
      <c r="Y41" s="68"/>
      <c r="AA41" s="143"/>
      <c r="AB41" s="87"/>
      <c r="AC41" s="87"/>
      <c r="AD41" s="76"/>
    </row>
    <row r="42" spans="5:30" ht="12" customHeight="1">
      <c r="E42" s="67"/>
      <c r="F42" s="131"/>
      <c r="G42" s="282"/>
      <c r="H42" s="282"/>
      <c r="I42" s="282"/>
      <c r="J42" s="282"/>
      <c r="K42" s="282"/>
      <c r="L42" s="282"/>
      <c r="M42" s="282"/>
      <c r="N42" s="283"/>
      <c r="O42" s="332" t="s">
        <v>175</v>
      </c>
      <c r="P42" s="333"/>
      <c r="Q42" s="285" t="s">
        <v>171</v>
      </c>
      <c r="R42" s="285"/>
      <c r="S42" s="286" t="s">
        <v>172</v>
      </c>
      <c r="T42" s="287"/>
      <c r="U42" s="285" t="s">
        <v>180</v>
      </c>
      <c r="V42" s="285"/>
      <c r="W42" s="336"/>
      <c r="X42" s="285"/>
      <c r="Y42" s="68"/>
      <c r="AA42" s="144" t="b">
        <v>0</v>
      </c>
      <c r="AB42" s="119" t="s">
        <v>221</v>
      </c>
      <c r="AC42" s="132"/>
      <c r="AD42" s="76"/>
    </row>
    <row r="43" spans="5:30" ht="12" customHeight="1">
      <c r="E43" s="67"/>
      <c r="F43" s="133"/>
      <c r="G43" s="313" t="str">
        <f>Bewirtungsrechner!I31</f>
        <v>Bewirtungsaufwand abzugsfähig</v>
      </c>
      <c r="H43" s="313"/>
      <c r="I43" s="313"/>
      <c r="J43" s="313"/>
      <c r="K43" s="313"/>
      <c r="L43" s="313"/>
      <c r="M43" s="313"/>
      <c r="N43" s="314"/>
      <c r="O43" s="324">
        <f>IF($AA$42=TRUE,Bewirtungsrechner!J31,"")</f>
      </c>
      <c r="P43" s="325"/>
      <c r="Q43" s="317">
        <f>IF($AA$42=TRUE,Bewirtungsrechner!K31,"")</f>
      </c>
      <c r="R43" s="317"/>
      <c r="S43" s="326">
        <f>IF($AA$42=TRUE,Bewirtungsrechner!L31,"")</f>
      </c>
      <c r="T43" s="327"/>
      <c r="U43" s="317">
        <f>IF($AA$42=TRUE,Bewirtungsrechner!M31,"")</f>
      </c>
      <c r="V43" s="317"/>
      <c r="W43" s="337"/>
      <c r="X43" s="317"/>
      <c r="Y43" s="68"/>
      <c r="AA43" s="143"/>
      <c r="AB43" s="132" t="s">
        <v>242</v>
      </c>
      <c r="AC43" s="132"/>
      <c r="AD43" s="76"/>
    </row>
    <row r="44" spans="5:30" ht="12" customHeight="1">
      <c r="E44" s="67"/>
      <c r="F44" s="134"/>
      <c r="G44" s="334" t="str">
        <f>Bewirtungsrechner!I32</f>
        <v>Bewirtungsaufwand nicht abzugsfähig</v>
      </c>
      <c r="H44" s="334"/>
      <c r="I44" s="334"/>
      <c r="J44" s="334"/>
      <c r="K44" s="334"/>
      <c r="L44" s="334"/>
      <c r="M44" s="334"/>
      <c r="N44" s="335"/>
      <c r="O44" s="322">
        <f>IF($AA$42=TRUE,Bewirtungsrechner!J32,"")</f>
      </c>
      <c r="P44" s="323"/>
      <c r="Q44" s="318">
        <f>IF($AA$42=TRUE,Bewirtungsrechner!K32,"")</f>
      </c>
      <c r="R44" s="318"/>
      <c r="S44" s="328">
        <f>IF($AA$42=TRUE,Bewirtungsrechner!L32,"")</f>
      </c>
      <c r="T44" s="329"/>
      <c r="U44" s="318">
        <f>IF($AA$42=TRUE,Bewirtungsrechner!M32,"")</f>
      </c>
      <c r="V44" s="318"/>
      <c r="W44" s="338"/>
      <c r="X44" s="318"/>
      <c r="Y44" s="68"/>
      <c r="AA44" s="76"/>
      <c r="AB44" s="132" t="s">
        <v>241</v>
      </c>
      <c r="AC44" s="132"/>
      <c r="AD44" s="76"/>
    </row>
    <row r="45" spans="5:30" ht="12" customHeight="1">
      <c r="E45" s="67"/>
      <c r="F45" s="135"/>
      <c r="G45" s="330" t="str">
        <f>Bewirtungsrechner!I33</f>
        <v>Vorsteuer (Eingangssteuer)</v>
      </c>
      <c r="H45" s="330"/>
      <c r="I45" s="330"/>
      <c r="J45" s="330"/>
      <c r="K45" s="330"/>
      <c r="L45" s="330"/>
      <c r="M45" s="330"/>
      <c r="N45" s="331"/>
      <c r="O45" s="320">
        <f>IF($AA$42=TRUE,Bewirtungsrechner!J33,"")</f>
      </c>
      <c r="P45" s="321"/>
      <c r="Q45" s="319">
        <f>IF($AA$42=TRUE,Bewirtungsrechner!K33,"")</f>
      </c>
      <c r="R45" s="319"/>
      <c r="S45" s="341">
        <f>IF($AA$42=TRUE,Bewirtungsrechner!L33,"")</f>
      </c>
      <c r="T45" s="342"/>
      <c r="U45" s="319">
        <f>IF($AA$42=TRUE,Bewirtungsrechner!M33,"")</f>
      </c>
      <c r="V45" s="319"/>
      <c r="W45" s="339"/>
      <c r="X45" s="340"/>
      <c r="Y45" s="68"/>
      <c r="AA45" s="76"/>
      <c r="AB45" s="87"/>
      <c r="AC45" s="87"/>
      <c r="AD45" s="76"/>
    </row>
    <row r="46" spans="5:30" ht="12" customHeight="1">
      <c r="E46" s="67"/>
      <c r="F46" s="136"/>
      <c r="G46" s="288" t="s">
        <v>176</v>
      </c>
      <c r="H46" s="288"/>
      <c r="I46" s="288"/>
      <c r="J46" s="288"/>
      <c r="K46" s="288"/>
      <c r="L46" s="288"/>
      <c r="M46" s="288"/>
      <c r="N46" s="289"/>
      <c r="O46" s="290">
        <f>IF($AA$42=TRUE,Bewirtungsrechner!J34,"")</f>
      </c>
      <c r="P46" s="291"/>
      <c r="Q46" s="292"/>
      <c r="R46" s="292"/>
      <c r="S46" s="292"/>
      <c r="T46" s="292"/>
      <c r="U46" s="292"/>
      <c r="V46" s="292"/>
      <c r="W46" s="292"/>
      <c r="X46" s="292"/>
      <c r="Y46" s="68"/>
      <c r="AA46" s="76"/>
      <c r="AB46" s="76"/>
      <c r="AC46" s="76"/>
      <c r="AD46" s="76"/>
    </row>
    <row r="47" spans="5:25" ht="6.75" customHeight="1">
      <c r="E47" s="67"/>
      <c r="Y47" s="68"/>
    </row>
    <row r="48" spans="5:25" ht="11.25" customHeight="1">
      <c r="E48" s="67"/>
      <c r="F48" s="137" t="s">
        <v>1</v>
      </c>
      <c r="Y48" s="68"/>
    </row>
    <row r="49" spans="5:25" ht="9.75" customHeight="1">
      <c r="E49" s="138"/>
      <c r="F49" s="139"/>
      <c r="G49" s="140"/>
      <c r="H49" s="140"/>
      <c r="I49" s="140"/>
      <c r="J49" s="140"/>
      <c r="K49" s="140"/>
      <c r="L49" s="140"/>
      <c r="M49" s="140"/>
      <c r="N49" s="140"/>
      <c r="O49" s="140"/>
      <c r="P49" s="141"/>
      <c r="Q49" s="141"/>
      <c r="R49" s="140"/>
      <c r="S49" s="140"/>
      <c r="T49" s="140"/>
      <c r="U49" s="141"/>
      <c r="V49" s="141"/>
      <c r="W49" s="139"/>
      <c r="X49" s="141"/>
      <c r="Y49" s="142"/>
    </row>
  </sheetData>
  <sheetProtection password="C9A2" sheet="1"/>
  <mergeCells count="58">
    <mergeCell ref="W42:X42"/>
    <mergeCell ref="W43:X43"/>
    <mergeCell ref="W44:X44"/>
    <mergeCell ref="W45:X45"/>
    <mergeCell ref="W46:X46"/>
    <mergeCell ref="S45:T45"/>
    <mergeCell ref="U45:V45"/>
    <mergeCell ref="S46:T46"/>
    <mergeCell ref="U46:V46"/>
    <mergeCell ref="S42:T42"/>
    <mergeCell ref="U43:V43"/>
    <mergeCell ref="S44:T44"/>
    <mergeCell ref="U44:V44"/>
    <mergeCell ref="G45:N45"/>
    <mergeCell ref="O42:P42"/>
    <mergeCell ref="G44:N44"/>
    <mergeCell ref="G46:N46"/>
    <mergeCell ref="Q43:R43"/>
    <mergeCell ref="Q42:R42"/>
    <mergeCell ref="Q44:R44"/>
    <mergeCell ref="Q45:R45"/>
    <mergeCell ref="Q46:R46"/>
    <mergeCell ref="O46:P46"/>
    <mergeCell ref="O45:P45"/>
    <mergeCell ref="O44:P44"/>
    <mergeCell ref="O43:P43"/>
    <mergeCell ref="G42:N42"/>
    <mergeCell ref="G43:N43"/>
    <mergeCell ref="B14:C14"/>
    <mergeCell ref="G16:W16"/>
    <mergeCell ref="G17:W17"/>
    <mergeCell ref="G18:W18"/>
    <mergeCell ref="G19:W19"/>
    <mergeCell ref="Q38:W38"/>
    <mergeCell ref="U42:V42"/>
    <mergeCell ref="S43:T43"/>
    <mergeCell ref="F1:X1"/>
    <mergeCell ref="F2:X2"/>
    <mergeCell ref="F5:J5"/>
    <mergeCell ref="K5:X5"/>
    <mergeCell ref="G7:I7"/>
    <mergeCell ref="G13:W13"/>
    <mergeCell ref="L6:W7"/>
    <mergeCell ref="G10:W10"/>
    <mergeCell ref="G20:W20"/>
    <mergeCell ref="G14:W14"/>
    <mergeCell ref="G15:W15"/>
    <mergeCell ref="R39:U39"/>
    <mergeCell ref="G26:W28"/>
    <mergeCell ref="G22:W22"/>
    <mergeCell ref="G38:L38"/>
    <mergeCell ref="M38:O38"/>
    <mergeCell ref="R34:U34"/>
    <mergeCell ref="G21:W21"/>
    <mergeCell ref="G23:W23"/>
    <mergeCell ref="G34:K34"/>
    <mergeCell ref="G11:W11"/>
    <mergeCell ref="G12:W12"/>
  </mergeCells>
  <hyperlinks>
    <hyperlink ref="B20" location="Muster!A1" display="Muster"/>
    <hyperlink ref="B16" location="Adressdaten!A1" display="Adressdaten"/>
    <hyperlink ref="B10" location="Info!A1" display="Muster"/>
    <hyperlink ref="B12" location="Blanko!A1" display="Auto-Formular"/>
    <hyperlink ref="B18" location="Bewirtungsrechner!A1" display="Auto-Formular"/>
  </hyperlinks>
  <printOptions/>
  <pageMargins left="0.7874015748031497" right="0.5905511811023623" top="0.7874015748031497" bottom="0.3937007874015748" header="0.4724409448818898" footer="0.4724409448818898"/>
  <pageSetup blackAndWhite="1"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sheetPr>
    <tabColor rgb="FF92D050"/>
  </sheetPr>
  <dimension ref="B1:Q178"/>
  <sheetViews>
    <sheetView showGridLines="0" zoomScalePageLayoutView="0" workbookViewId="0" topLeftCell="A1">
      <selection activeCell="O42" sqref="O42"/>
    </sheetView>
  </sheetViews>
  <sheetFormatPr defaultColWidth="11.421875" defaultRowHeight="12.75"/>
  <cols>
    <col min="1" max="1" width="1.28515625" style="3" customWidth="1"/>
    <col min="2" max="2" width="16.140625" style="3" customWidth="1"/>
    <col min="3" max="3" width="2.00390625" style="3" customWidth="1"/>
    <col min="4" max="4" width="1.7109375" style="3" customWidth="1"/>
    <col min="5" max="5" width="3.7109375" style="3" customWidth="1"/>
    <col min="6" max="6" width="7.00390625" style="43" customWidth="1"/>
    <col min="7" max="11" width="11.421875" style="43" customWidth="1"/>
    <col min="12" max="12" width="11.421875" style="40" customWidth="1"/>
    <col min="13" max="15" width="11.421875" style="43" customWidth="1"/>
    <col min="16" max="16" width="4.00390625" style="43" customWidth="1"/>
    <col min="17" max="16384" width="11.421875" style="43" customWidth="1"/>
  </cols>
  <sheetData>
    <row r="1" spans="4:16" ht="9" customHeight="1">
      <c r="D1" s="12"/>
      <c r="F1" s="41"/>
      <c r="G1" s="41"/>
      <c r="H1" s="41"/>
      <c r="I1" s="41"/>
      <c r="J1" s="41"/>
      <c r="K1" s="41"/>
      <c r="L1" s="42"/>
      <c r="M1" s="41"/>
      <c r="N1" s="41"/>
      <c r="O1" s="41"/>
      <c r="P1" s="41"/>
    </row>
    <row r="2" spans="4:16" ht="12.75" customHeight="1">
      <c r="D2" s="12"/>
      <c r="F2" s="44"/>
      <c r="G2" s="44"/>
      <c r="H2" s="44"/>
      <c r="I2" s="44"/>
      <c r="J2" s="44"/>
      <c r="K2" s="44"/>
      <c r="L2" s="44"/>
      <c r="M2" s="44"/>
      <c r="N2" s="44"/>
      <c r="O2" s="44"/>
      <c r="P2" s="44"/>
    </row>
    <row r="3" spans="4:16" ht="12.75" customHeight="1">
      <c r="D3" s="12"/>
      <c r="F3" s="343" t="s">
        <v>41</v>
      </c>
      <c r="G3" s="343"/>
      <c r="H3" s="44"/>
      <c r="I3" s="44"/>
      <c r="J3" s="44"/>
      <c r="K3" s="44"/>
      <c r="L3" s="44"/>
      <c r="M3" s="44"/>
      <c r="N3" s="44"/>
      <c r="O3" s="44"/>
      <c r="P3" s="44"/>
    </row>
    <row r="4" spans="4:16" ht="13.5">
      <c r="D4" s="12"/>
      <c r="F4" s="44"/>
      <c r="G4" s="45"/>
      <c r="H4" s="45"/>
      <c r="I4" s="45"/>
      <c r="J4" s="45"/>
      <c r="K4" s="45"/>
      <c r="L4" s="45"/>
      <c r="M4" s="45"/>
      <c r="N4" s="45"/>
      <c r="O4" s="45"/>
      <c r="P4" s="44"/>
    </row>
    <row r="5" spans="4:16" ht="13.5">
      <c r="D5" s="12"/>
      <c r="F5" s="46" t="s">
        <v>21</v>
      </c>
      <c r="G5" s="356" t="s">
        <v>20</v>
      </c>
      <c r="H5" s="357"/>
      <c r="I5" s="357"/>
      <c r="J5" s="357"/>
      <c r="K5" s="357"/>
      <c r="L5" s="357"/>
      <c r="M5" s="357"/>
      <c r="N5" s="357"/>
      <c r="O5" s="358"/>
      <c r="P5" s="44"/>
    </row>
    <row r="6" spans="4:16" ht="5.25" customHeight="1">
      <c r="D6" s="12"/>
      <c r="F6" s="47"/>
      <c r="G6" s="350"/>
      <c r="H6" s="362"/>
      <c r="I6" s="362"/>
      <c r="J6" s="362"/>
      <c r="K6" s="362"/>
      <c r="L6" s="362"/>
      <c r="M6" s="362"/>
      <c r="N6" s="362"/>
      <c r="O6" s="363"/>
      <c r="P6" s="44"/>
    </row>
    <row r="7" spans="4:16" ht="13.5">
      <c r="D7" s="12"/>
      <c r="F7" s="64" t="s">
        <v>78</v>
      </c>
      <c r="G7" s="344" t="s">
        <v>100</v>
      </c>
      <c r="H7" s="346"/>
      <c r="I7" s="346"/>
      <c r="J7" s="346"/>
      <c r="K7" s="346"/>
      <c r="L7" s="346"/>
      <c r="M7" s="346"/>
      <c r="N7" s="346"/>
      <c r="O7" s="347"/>
      <c r="P7" s="44"/>
    </row>
    <row r="8" spans="2:16" ht="13.5">
      <c r="B8" s="48" t="s">
        <v>103</v>
      </c>
      <c r="D8" s="12"/>
      <c r="F8" s="64" t="s">
        <v>83</v>
      </c>
      <c r="G8" s="344" t="s">
        <v>243</v>
      </c>
      <c r="H8" s="346"/>
      <c r="I8" s="346"/>
      <c r="J8" s="346"/>
      <c r="K8" s="346"/>
      <c r="L8" s="346"/>
      <c r="M8" s="346"/>
      <c r="N8" s="346"/>
      <c r="O8" s="347"/>
      <c r="P8" s="44"/>
    </row>
    <row r="9" spans="4:16" ht="13.5">
      <c r="D9" s="12"/>
      <c r="F9" s="64" t="s">
        <v>84</v>
      </c>
      <c r="G9" s="344" t="s">
        <v>42</v>
      </c>
      <c r="H9" s="346"/>
      <c r="I9" s="346"/>
      <c r="J9" s="346"/>
      <c r="K9" s="346"/>
      <c r="L9" s="346"/>
      <c r="M9" s="346"/>
      <c r="N9" s="346"/>
      <c r="O9" s="347"/>
      <c r="P9" s="44"/>
    </row>
    <row r="10" spans="2:16" ht="13.5">
      <c r="B10" s="48" t="s">
        <v>106</v>
      </c>
      <c r="D10" s="12"/>
      <c r="F10" s="64" t="s">
        <v>85</v>
      </c>
      <c r="G10" s="344"/>
      <c r="H10" s="346"/>
      <c r="I10" s="346"/>
      <c r="J10" s="346"/>
      <c r="K10" s="346"/>
      <c r="L10" s="346"/>
      <c r="M10" s="346"/>
      <c r="N10" s="346"/>
      <c r="O10" s="347"/>
      <c r="P10" s="44"/>
    </row>
    <row r="11" spans="2:16" ht="13.5">
      <c r="B11" s="49"/>
      <c r="D11" s="12"/>
      <c r="F11" s="64" t="s">
        <v>86</v>
      </c>
      <c r="G11" s="344"/>
      <c r="H11" s="346"/>
      <c r="I11" s="346"/>
      <c r="J11" s="346"/>
      <c r="K11" s="346"/>
      <c r="L11" s="346"/>
      <c r="M11" s="346"/>
      <c r="N11" s="346"/>
      <c r="O11" s="347"/>
      <c r="P11" s="44"/>
    </row>
    <row r="12" spans="2:16" ht="13.5">
      <c r="B12" s="48" t="s">
        <v>104</v>
      </c>
      <c r="D12" s="12"/>
      <c r="F12" s="64" t="s">
        <v>87</v>
      </c>
      <c r="G12" s="344"/>
      <c r="H12" s="346"/>
      <c r="I12" s="346"/>
      <c r="J12" s="346"/>
      <c r="K12" s="346"/>
      <c r="L12" s="346"/>
      <c r="M12" s="346"/>
      <c r="N12" s="346"/>
      <c r="O12" s="347"/>
      <c r="P12" s="44"/>
    </row>
    <row r="13" spans="2:16" ht="13.5">
      <c r="B13" s="49"/>
      <c r="D13" s="12"/>
      <c r="F13" s="64" t="s">
        <v>88</v>
      </c>
      <c r="G13" s="344"/>
      <c r="H13" s="346"/>
      <c r="I13" s="346"/>
      <c r="J13" s="346"/>
      <c r="K13" s="346"/>
      <c r="L13" s="346"/>
      <c r="M13" s="346"/>
      <c r="N13" s="346"/>
      <c r="O13" s="347"/>
      <c r="P13" s="44"/>
    </row>
    <row r="14" spans="2:16" ht="13.5">
      <c r="B14" s="361" t="s">
        <v>105</v>
      </c>
      <c r="C14" s="361"/>
      <c r="D14" s="12"/>
      <c r="F14" s="64" t="s">
        <v>89</v>
      </c>
      <c r="G14" s="344"/>
      <c r="H14" s="346"/>
      <c r="I14" s="346"/>
      <c r="J14" s="346"/>
      <c r="K14" s="346"/>
      <c r="L14" s="346"/>
      <c r="M14" s="346"/>
      <c r="N14" s="346"/>
      <c r="O14" s="347"/>
      <c r="P14" s="44"/>
    </row>
    <row r="15" spans="2:16" ht="13.5">
      <c r="B15" s="49"/>
      <c r="D15" s="12"/>
      <c r="F15" s="64" t="s">
        <v>90</v>
      </c>
      <c r="G15" s="364"/>
      <c r="H15" s="346"/>
      <c r="I15" s="346"/>
      <c r="J15" s="346"/>
      <c r="K15" s="346"/>
      <c r="L15" s="346"/>
      <c r="M15" s="346"/>
      <c r="N15" s="346"/>
      <c r="O15" s="347"/>
      <c r="P15" s="44"/>
    </row>
    <row r="16" spans="2:16" ht="13.5">
      <c r="B16" s="48" t="s">
        <v>184</v>
      </c>
      <c r="D16" s="12"/>
      <c r="F16" s="64" t="s">
        <v>91</v>
      </c>
      <c r="G16" s="344"/>
      <c r="H16" s="346"/>
      <c r="I16" s="346"/>
      <c r="J16" s="346"/>
      <c r="K16" s="346"/>
      <c r="L16" s="346"/>
      <c r="M16" s="346"/>
      <c r="N16" s="346"/>
      <c r="O16" s="347"/>
      <c r="P16" s="44"/>
    </row>
    <row r="17" spans="4:16" ht="13.5">
      <c r="D17" s="12"/>
      <c r="F17" s="64" t="s">
        <v>92</v>
      </c>
      <c r="G17" s="344"/>
      <c r="H17" s="346"/>
      <c r="I17" s="346"/>
      <c r="J17" s="346"/>
      <c r="K17" s="346"/>
      <c r="L17" s="346"/>
      <c r="M17" s="346"/>
      <c r="N17" s="346"/>
      <c r="O17" s="347"/>
      <c r="P17" s="44"/>
    </row>
    <row r="18" spans="2:16" ht="13.5">
      <c r="B18" s="48" t="s">
        <v>19</v>
      </c>
      <c r="D18" s="12"/>
      <c r="F18" s="64" t="s">
        <v>93</v>
      </c>
      <c r="G18" s="344"/>
      <c r="H18" s="346"/>
      <c r="I18" s="346"/>
      <c r="J18" s="346"/>
      <c r="K18" s="346"/>
      <c r="L18" s="346"/>
      <c r="M18" s="346"/>
      <c r="N18" s="346"/>
      <c r="O18" s="347"/>
      <c r="P18" s="44"/>
    </row>
    <row r="19" spans="4:16" ht="13.5">
      <c r="D19" s="12"/>
      <c r="F19" s="64" t="s">
        <v>94</v>
      </c>
      <c r="G19" s="344"/>
      <c r="H19" s="346"/>
      <c r="I19" s="346"/>
      <c r="J19" s="346"/>
      <c r="K19" s="346"/>
      <c r="L19" s="346"/>
      <c r="M19" s="346"/>
      <c r="N19" s="346"/>
      <c r="O19" s="347"/>
      <c r="P19" s="44"/>
    </row>
    <row r="20" spans="4:16" ht="13.5">
      <c r="D20" s="12"/>
      <c r="F20" s="64" t="s">
        <v>107</v>
      </c>
      <c r="G20" s="344"/>
      <c r="H20" s="346"/>
      <c r="I20" s="346"/>
      <c r="J20" s="346"/>
      <c r="K20" s="346"/>
      <c r="L20" s="346"/>
      <c r="M20" s="346"/>
      <c r="N20" s="346"/>
      <c r="O20" s="347"/>
      <c r="P20" s="44"/>
    </row>
    <row r="21" spans="4:16" ht="13.5">
      <c r="D21" s="12"/>
      <c r="F21" s="64" t="s">
        <v>108</v>
      </c>
      <c r="G21" s="344"/>
      <c r="H21" s="346"/>
      <c r="I21" s="346"/>
      <c r="J21" s="346"/>
      <c r="K21" s="346"/>
      <c r="L21" s="346"/>
      <c r="M21" s="346"/>
      <c r="N21" s="346"/>
      <c r="O21" s="347"/>
      <c r="P21" s="44"/>
    </row>
    <row r="22" spans="4:16" ht="13.5">
      <c r="D22" s="12"/>
      <c r="F22" s="64" t="s">
        <v>187</v>
      </c>
      <c r="G22" s="344"/>
      <c r="H22" s="346"/>
      <c r="I22" s="346"/>
      <c r="J22" s="346"/>
      <c r="K22" s="346"/>
      <c r="L22" s="346"/>
      <c r="M22" s="346"/>
      <c r="N22" s="346"/>
      <c r="O22" s="347"/>
      <c r="P22" s="44"/>
    </row>
    <row r="23" spans="4:16" ht="13.5">
      <c r="D23" s="12"/>
      <c r="F23" s="64" t="s">
        <v>188</v>
      </c>
      <c r="G23" s="344"/>
      <c r="H23" s="346"/>
      <c r="I23" s="346"/>
      <c r="J23" s="346"/>
      <c r="K23" s="346"/>
      <c r="L23" s="346"/>
      <c r="M23" s="346"/>
      <c r="N23" s="346"/>
      <c r="O23" s="347"/>
      <c r="P23" s="44"/>
    </row>
    <row r="24" spans="2:16" ht="13.5">
      <c r="B24" s="8" t="s">
        <v>41</v>
      </c>
      <c r="D24" s="12"/>
      <c r="F24" s="64" t="s">
        <v>189</v>
      </c>
      <c r="G24" s="344"/>
      <c r="H24" s="346"/>
      <c r="I24" s="346"/>
      <c r="J24" s="346"/>
      <c r="K24" s="346"/>
      <c r="L24" s="346"/>
      <c r="M24" s="346"/>
      <c r="N24" s="346"/>
      <c r="O24" s="347"/>
      <c r="P24" s="44"/>
    </row>
    <row r="25" spans="4:16" ht="13.5">
      <c r="D25" s="12"/>
      <c r="F25" s="64" t="s">
        <v>190</v>
      </c>
      <c r="G25" s="344"/>
      <c r="H25" s="346"/>
      <c r="I25" s="346"/>
      <c r="J25" s="346"/>
      <c r="K25" s="346"/>
      <c r="L25" s="346"/>
      <c r="M25" s="346"/>
      <c r="N25" s="346"/>
      <c r="O25" s="347"/>
      <c r="P25" s="44"/>
    </row>
    <row r="26" spans="2:16" ht="13.5">
      <c r="B26" s="9" t="s">
        <v>3</v>
      </c>
      <c r="D26" s="12"/>
      <c r="F26" s="64" t="s">
        <v>191</v>
      </c>
      <c r="G26" s="344"/>
      <c r="H26" s="346"/>
      <c r="I26" s="346"/>
      <c r="J26" s="346"/>
      <c r="K26" s="346"/>
      <c r="L26" s="346"/>
      <c r="M26" s="346"/>
      <c r="N26" s="346"/>
      <c r="O26" s="347"/>
      <c r="P26" s="44"/>
    </row>
    <row r="27" spans="2:16" ht="13.5">
      <c r="B27" s="49"/>
      <c r="D27" s="12"/>
      <c r="F27" s="64" t="s">
        <v>192</v>
      </c>
      <c r="G27" s="344"/>
      <c r="H27" s="346"/>
      <c r="I27" s="346"/>
      <c r="J27" s="346"/>
      <c r="K27" s="346"/>
      <c r="L27" s="346"/>
      <c r="M27" s="346"/>
      <c r="N27" s="346"/>
      <c r="O27" s="347"/>
      <c r="P27" s="44"/>
    </row>
    <row r="28" spans="2:16" ht="13.5">
      <c r="B28" s="11" t="s">
        <v>186</v>
      </c>
      <c r="D28" s="12"/>
      <c r="F28" s="64" t="s">
        <v>193</v>
      </c>
      <c r="G28" s="344"/>
      <c r="H28" s="346"/>
      <c r="I28" s="346"/>
      <c r="J28" s="346"/>
      <c r="K28" s="346"/>
      <c r="L28" s="346"/>
      <c r="M28" s="346"/>
      <c r="N28" s="346"/>
      <c r="O28" s="347"/>
      <c r="P28" s="44"/>
    </row>
    <row r="29" spans="4:16" ht="13.5">
      <c r="D29" s="12"/>
      <c r="F29" s="64" t="s">
        <v>194</v>
      </c>
      <c r="G29" s="344"/>
      <c r="H29" s="346"/>
      <c r="I29" s="346"/>
      <c r="J29" s="346"/>
      <c r="K29" s="346"/>
      <c r="L29" s="346"/>
      <c r="M29" s="346"/>
      <c r="N29" s="346"/>
      <c r="O29" s="347"/>
      <c r="P29" s="44"/>
    </row>
    <row r="30" spans="4:16" ht="13.5">
      <c r="D30" s="12"/>
      <c r="F30" s="64" t="s">
        <v>195</v>
      </c>
      <c r="G30" s="344"/>
      <c r="H30" s="346"/>
      <c r="I30" s="346"/>
      <c r="J30" s="346"/>
      <c r="K30" s="346"/>
      <c r="L30" s="346"/>
      <c r="M30" s="346"/>
      <c r="N30" s="346"/>
      <c r="O30" s="347"/>
      <c r="P30" s="44"/>
    </row>
    <row r="31" spans="4:16" ht="13.5">
      <c r="D31" s="12"/>
      <c r="F31" s="64" t="s">
        <v>196</v>
      </c>
      <c r="G31" s="344"/>
      <c r="H31" s="346"/>
      <c r="I31" s="346"/>
      <c r="J31" s="346"/>
      <c r="K31" s="346"/>
      <c r="L31" s="346"/>
      <c r="M31" s="346"/>
      <c r="N31" s="346"/>
      <c r="O31" s="347"/>
      <c r="P31" s="44"/>
    </row>
    <row r="32" spans="4:16" ht="13.5">
      <c r="D32" s="12"/>
      <c r="F32" s="64" t="s">
        <v>197</v>
      </c>
      <c r="G32" s="344"/>
      <c r="H32" s="346"/>
      <c r="I32" s="346"/>
      <c r="J32" s="346"/>
      <c r="K32" s="346"/>
      <c r="L32" s="346"/>
      <c r="M32" s="346"/>
      <c r="N32" s="346"/>
      <c r="O32" s="347"/>
      <c r="P32" s="44"/>
    </row>
    <row r="33" spans="4:16" ht="13.5">
      <c r="D33" s="12"/>
      <c r="F33" s="64" t="s">
        <v>198</v>
      </c>
      <c r="G33" s="344"/>
      <c r="H33" s="346"/>
      <c r="I33" s="346"/>
      <c r="J33" s="346"/>
      <c r="K33" s="346"/>
      <c r="L33" s="346"/>
      <c r="M33" s="346"/>
      <c r="N33" s="346"/>
      <c r="O33" s="347"/>
      <c r="P33" s="44"/>
    </row>
    <row r="34" spans="4:16" ht="13.5">
      <c r="D34" s="12"/>
      <c r="F34" s="64" t="s">
        <v>199</v>
      </c>
      <c r="G34" s="344"/>
      <c r="H34" s="346"/>
      <c r="I34" s="346"/>
      <c r="J34" s="346"/>
      <c r="K34" s="346"/>
      <c r="L34" s="346"/>
      <c r="M34" s="346"/>
      <c r="N34" s="346"/>
      <c r="O34" s="347"/>
      <c r="P34" s="44"/>
    </row>
    <row r="35" spans="4:16" ht="13.5">
      <c r="D35" s="12"/>
      <c r="F35" s="64" t="s">
        <v>200</v>
      </c>
      <c r="G35" s="344"/>
      <c r="H35" s="346"/>
      <c r="I35" s="346"/>
      <c r="J35" s="346"/>
      <c r="K35" s="346"/>
      <c r="L35" s="346"/>
      <c r="M35" s="346"/>
      <c r="N35" s="346"/>
      <c r="O35" s="347"/>
      <c r="P35" s="44"/>
    </row>
    <row r="36" spans="4:16" ht="13.5">
      <c r="D36" s="12"/>
      <c r="F36" s="64" t="s">
        <v>201</v>
      </c>
      <c r="G36" s="344"/>
      <c r="H36" s="346"/>
      <c r="I36" s="346"/>
      <c r="J36" s="346"/>
      <c r="K36" s="346"/>
      <c r="L36" s="346"/>
      <c r="M36" s="346"/>
      <c r="N36" s="346"/>
      <c r="O36" s="347"/>
      <c r="P36" s="44"/>
    </row>
    <row r="37" spans="4:16" ht="5.25" customHeight="1">
      <c r="D37" s="12"/>
      <c r="F37" s="50"/>
      <c r="G37" s="352"/>
      <c r="H37" s="359"/>
      <c r="I37" s="359"/>
      <c r="J37" s="359"/>
      <c r="K37" s="359"/>
      <c r="L37" s="359"/>
      <c r="M37" s="359"/>
      <c r="N37" s="359"/>
      <c r="O37" s="360"/>
      <c r="P37" s="44"/>
    </row>
    <row r="38" spans="4:17" ht="13.5">
      <c r="D38" s="12"/>
      <c r="F38" s="44"/>
      <c r="G38" s="45"/>
      <c r="H38" s="45"/>
      <c r="I38" s="45"/>
      <c r="J38" s="45"/>
      <c r="K38" s="45"/>
      <c r="L38" s="45"/>
      <c r="M38" s="45"/>
      <c r="N38" s="45"/>
      <c r="O38" s="45"/>
      <c r="P38" s="44"/>
      <c r="Q38" s="51"/>
    </row>
    <row r="39" spans="4:17" ht="13.5">
      <c r="D39" s="12"/>
      <c r="F39" s="44"/>
      <c r="G39" s="45"/>
      <c r="H39" s="45"/>
      <c r="I39" s="45"/>
      <c r="J39" s="45"/>
      <c r="K39" s="45"/>
      <c r="L39" s="45"/>
      <c r="M39" s="45"/>
      <c r="N39" s="45"/>
      <c r="O39" s="45"/>
      <c r="P39" s="44"/>
      <c r="Q39" s="51"/>
    </row>
    <row r="40" spans="6:16" ht="13.5">
      <c r="F40" s="44"/>
      <c r="G40" s="44"/>
      <c r="H40" s="44"/>
      <c r="I40" s="44"/>
      <c r="J40" s="44"/>
      <c r="K40" s="44"/>
      <c r="L40" s="52"/>
      <c r="M40" s="45"/>
      <c r="N40" s="45"/>
      <c r="O40" s="45"/>
      <c r="P40" s="53"/>
    </row>
    <row r="41" spans="6:16" ht="13.5">
      <c r="F41" s="343" t="s">
        <v>3</v>
      </c>
      <c r="G41" s="343"/>
      <c r="H41" s="44"/>
      <c r="I41" s="44"/>
      <c r="J41" s="44"/>
      <c r="K41" s="44"/>
      <c r="L41" s="52"/>
      <c r="M41" s="44"/>
      <c r="N41" s="44"/>
      <c r="O41" s="44"/>
      <c r="P41" s="53"/>
    </row>
    <row r="42" spans="6:16" ht="13.5">
      <c r="F42" s="44"/>
      <c r="G42" s="44"/>
      <c r="H42" s="44"/>
      <c r="I42" s="44"/>
      <c r="J42" s="44"/>
      <c r="K42" s="44"/>
      <c r="L42" s="52"/>
      <c r="M42" s="44"/>
      <c r="N42" s="44"/>
      <c r="O42" s="44"/>
      <c r="P42" s="53"/>
    </row>
    <row r="43" spans="6:16" ht="13.5">
      <c r="F43" s="54" t="s">
        <v>21</v>
      </c>
      <c r="G43" s="348" t="s">
        <v>97</v>
      </c>
      <c r="H43" s="348"/>
      <c r="I43" s="348"/>
      <c r="J43" s="348"/>
      <c r="K43" s="348"/>
      <c r="L43" s="349"/>
      <c r="M43" s="44"/>
      <c r="N43" s="44"/>
      <c r="O43" s="44"/>
      <c r="P43" s="53"/>
    </row>
    <row r="44" spans="6:16" ht="5.25" customHeight="1">
      <c r="F44" s="55"/>
      <c r="G44" s="350"/>
      <c r="H44" s="350"/>
      <c r="I44" s="350"/>
      <c r="J44" s="350"/>
      <c r="K44" s="350"/>
      <c r="L44" s="351"/>
      <c r="M44" s="44"/>
      <c r="N44" s="44"/>
      <c r="O44" s="44"/>
      <c r="P44" s="53"/>
    </row>
    <row r="45" spans="6:16" ht="13.5">
      <c r="F45" s="65" t="s">
        <v>22</v>
      </c>
      <c r="G45" s="344" t="s">
        <v>109</v>
      </c>
      <c r="H45" s="344"/>
      <c r="I45" s="344"/>
      <c r="J45" s="344"/>
      <c r="K45" s="344"/>
      <c r="L45" s="345"/>
      <c r="M45" s="44"/>
      <c r="N45" s="44"/>
      <c r="O45" s="44"/>
      <c r="P45" s="53"/>
    </row>
    <row r="46" spans="6:16" ht="13.5">
      <c r="F46" s="65" t="s">
        <v>23</v>
      </c>
      <c r="G46" s="344" t="s">
        <v>110</v>
      </c>
      <c r="H46" s="344"/>
      <c r="I46" s="344"/>
      <c r="J46" s="344"/>
      <c r="K46" s="344"/>
      <c r="L46" s="345"/>
      <c r="M46" s="44"/>
      <c r="N46" s="44"/>
      <c r="O46" s="44"/>
      <c r="P46" s="53"/>
    </row>
    <row r="47" spans="6:16" ht="13.5">
      <c r="F47" s="65" t="s">
        <v>24</v>
      </c>
      <c r="G47" s="344"/>
      <c r="H47" s="344"/>
      <c r="I47" s="344"/>
      <c r="J47" s="344"/>
      <c r="K47" s="344"/>
      <c r="L47" s="345"/>
      <c r="M47" s="44"/>
      <c r="N47" s="44"/>
      <c r="O47" s="44"/>
      <c r="P47" s="53"/>
    </row>
    <row r="48" spans="6:16" ht="13.5">
      <c r="F48" s="65" t="s">
        <v>25</v>
      </c>
      <c r="G48" s="344" t="s">
        <v>80</v>
      </c>
      <c r="H48" s="344"/>
      <c r="I48" s="344"/>
      <c r="J48" s="344"/>
      <c r="K48" s="344"/>
      <c r="L48" s="345"/>
      <c r="M48" s="44"/>
      <c r="N48" s="44"/>
      <c r="O48" s="44"/>
      <c r="P48" s="53"/>
    </row>
    <row r="49" spans="6:16" ht="13.5">
      <c r="F49" s="65" t="s">
        <v>26</v>
      </c>
      <c r="G49" s="344" t="s">
        <v>96</v>
      </c>
      <c r="H49" s="344"/>
      <c r="I49" s="344"/>
      <c r="J49" s="344"/>
      <c r="K49" s="344"/>
      <c r="L49" s="345"/>
      <c r="M49" s="44"/>
      <c r="N49" s="44"/>
      <c r="O49" s="44"/>
      <c r="P49" s="53"/>
    </row>
    <row r="50" spans="6:16" ht="13.5">
      <c r="F50" s="65" t="s">
        <v>27</v>
      </c>
      <c r="G50" s="344" t="s">
        <v>81</v>
      </c>
      <c r="H50" s="344"/>
      <c r="I50" s="344"/>
      <c r="J50" s="344"/>
      <c r="K50" s="344"/>
      <c r="L50" s="345"/>
      <c r="M50" s="44"/>
      <c r="N50" s="44"/>
      <c r="O50" s="44"/>
      <c r="P50" s="53"/>
    </row>
    <row r="51" spans="6:16" ht="13.5">
      <c r="F51" s="65" t="s">
        <v>28</v>
      </c>
      <c r="G51" s="344" t="s">
        <v>101</v>
      </c>
      <c r="H51" s="344"/>
      <c r="I51" s="344"/>
      <c r="J51" s="344"/>
      <c r="K51" s="344"/>
      <c r="L51" s="345"/>
      <c r="M51" s="44"/>
      <c r="N51" s="44"/>
      <c r="O51" s="44"/>
      <c r="P51" s="53"/>
    </row>
    <row r="52" spans="6:16" ht="13.5">
      <c r="F52" s="65" t="s">
        <v>29</v>
      </c>
      <c r="G52" s="344"/>
      <c r="H52" s="344"/>
      <c r="I52" s="344"/>
      <c r="J52" s="344"/>
      <c r="K52" s="344"/>
      <c r="L52" s="345"/>
      <c r="M52" s="44"/>
      <c r="N52" s="44"/>
      <c r="O52" s="44"/>
      <c r="P52" s="53"/>
    </row>
    <row r="53" spans="6:16" ht="13.5">
      <c r="F53" s="65" t="s">
        <v>30</v>
      </c>
      <c r="G53" s="344"/>
      <c r="H53" s="344"/>
      <c r="I53" s="344"/>
      <c r="J53" s="344"/>
      <c r="K53" s="344"/>
      <c r="L53" s="345"/>
      <c r="M53" s="44"/>
      <c r="N53" s="44"/>
      <c r="O53" s="44"/>
      <c r="P53" s="53"/>
    </row>
    <row r="54" spans="6:16" ht="13.5">
      <c r="F54" s="65" t="s">
        <v>31</v>
      </c>
      <c r="G54" s="344"/>
      <c r="H54" s="344"/>
      <c r="I54" s="344"/>
      <c r="J54" s="344"/>
      <c r="K54" s="344"/>
      <c r="L54" s="345"/>
      <c r="M54" s="44"/>
      <c r="N54" s="44"/>
      <c r="O54" s="44"/>
      <c r="P54" s="53"/>
    </row>
    <row r="55" spans="6:16" ht="13.5">
      <c r="F55" s="65" t="s">
        <v>32</v>
      </c>
      <c r="G55" s="344"/>
      <c r="H55" s="344"/>
      <c r="I55" s="344"/>
      <c r="J55" s="344"/>
      <c r="K55" s="344"/>
      <c r="L55" s="345"/>
      <c r="M55" s="44"/>
      <c r="N55" s="44"/>
      <c r="O55" s="44"/>
      <c r="P55" s="53"/>
    </row>
    <row r="56" spans="6:16" ht="13.5">
      <c r="F56" s="65" t="s">
        <v>33</v>
      </c>
      <c r="G56" s="344"/>
      <c r="H56" s="344"/>
      <c r="I56" s="344"/>
      <c r="J56" s="344"/>
      <c r="K56" s="344"/>
      <c r="L56" s="345"/>
      <c r="M56" s="44"/>
      <c r="N56" s="44"/>
      <c r="O56" s="44"/>
      <c r="P56" s="53"/>
    </row>
    <row r="57" spans="6:16" ht="13.5">
      <c r="F57" s="65" t="s">
        <v>34</v>
      </c>
      <c r="G57" s="344"/>
      <c r="H57" s="344"/>
      <c r="I57" s="344"/>
      <c r="J57" s="344"/>
      <c r="K57" s="344"/>
      <c r="L57" s="345"/>
      <c r="M57" s="44"/>
      <c r="N57" s="44"/>
      <c r="O57" s="44"/>
      <c r="P57" s="53"/>
    </row>
    <row r="58" spans="6:16" ht="13.5">
      <c r="F58" s="65" t="s">
        <v>35</v>
      </c>
      <c r="G58" s="344"/>
      <c r="H58" s="344"/>
      <c r="I58" s="344"/>
      <c r="J58" s="344"/>
      <c r="K58" s="344"/>
      <c r="L58" s="345"/>
      <c r="M58" s="44"/>
      <c r="N58" s="44"/>
      <c r="O58" s="44"/>
      <c r="P58" s="53"/>
    </row>
    <row r="59" spans="6:16" ht="13.5">
      <c r="F59" s="65" t="s">
        <v>36</v>
      </c>
      <c r="G59" s="344"/>
      <c r="H59" s="344"/>
      <c r="I59" s="344"/>
      <c r="J59" s="344"/>
      <c r="K59" s="344"/>
      <c r="L59" s="345"/>
      <c r="M59" s="44"/>
      <c r="N59" s="44"/>
      <c r="O59" s="44"/>
      <c r="P59" s="53"/>
    </row>
    <row r="60" spans="6:16" ht="13.5">
      <c r="F60" s="65" t="s">
        <v>37</v>
      </c>
      <c r="G60" s="344"/>
      <c r="H60" s="344"/>
      <c r="I60" s="344"/>
      <c r="J60" s="344"/>
      <c r="K60" s="344"/>
      <c r="L60" s="345"/>
      <c r="M60" s="44"/>
      <c r="N60" s="44"/>
      <c r="O60" s="44"/>
      <c r="P60" s="53"/>
    </row>
    <row r="61" spans="6:16" ht="13.5">
      <c r="F61" s="65" t="s">
        <v>38</v>
      </c>
      <c r="G61" s="344"/>
      <c r="H61" s="344"/>
      <c r="I61" s="344"/>
      <c r="J61" s="344"/>
      <c r="K61" s="344"/>
      <c r="L61" s="345"/>
      <c r="M61" s="44"/>
      <c r="N61" s="44"/>
      <c r="O61" s="44"/>
      <c r="P61" s="53"/>
    </row>
    <row r="62" spans="6:16" ht="13.5">
      <c r="F62" s="65" t="s">
        <v>39</v>
      </c>
      <c r="G62" s="344"/>
      <c r="H62" s="344"/>
      <c r="I62" s="344"/>
      <c r="J62" s="344"/>
      <c r="K62" s="344"/>
      <c r="L62" s="345"/>
      <c r="M62" s="44"/>
      <c r="N62" s="44"/>
      <c r="O62" s="44"/>
      <c r="P62" s="53"/>
    </row>
    <row r="63" spans="6:16" ht="13.5">
      <c r="F63" s="65" t="s">
        <v>40</v>
      </c>
      <c r="G63" s="344"/>
      <c r="H63" s="344"/>
      <c r="I63" s="344"/>
      <c r="J63" s="344"/>
      <c r="K63" s="344"/>
      <c r="L63" s="345"/>
      <c r="M63" s="44"/>
      <c r="N63" s="44"/>
      <c r="O63" s="44"/>
      <c r="P63" s="53"/>
    </row>
    <row r="64" spans="6:16" ht="13.5">
      <c r="F64" s="65" t="s">
        <v>111</v>
      </c>
      <c r="G64" s="344"/>
      <c r="H64" s="344"/>
      <c r="I64" s="344"/>
      <c r="J64" s="344"/>
      <c r="K64" s="344"/>
      <c r="L64" s="345"/>
      <c r="M64" s="44"/>
      <c r="N64" s="44"/>
      <c r="O64" s="44"/>
      <c r="P64" s="53"/>
    </row>
    <row r="65" spans="6:16" ht="13.5">
      <c r="F65" s="65" t="s">
        <v>112</v>
      </c>
      <c r="G65" s="344"/>
      <c r="H65" s="344"/>
      <c r="I65" s="344"/>
      <c r="J65" s="344"/>
      <c r="K65" s="344"/>
      <c r="L65" s="345"/>
      <c r="M65" s="44"/>
      <c r="N65" s="44"/>
      <c r="O65" s="44"/>
      <c r="P65" s="53"/>
    </row>
    <row r="66" spans="6:16" ht="13.5">
      <c r="F66" s="65" t="s">
        <v>113</v>
      </c>
      <c r="G66" s="344"/>
      <c r="H66" s="344"/>
      <c r="I66" s="344"/>
      <c r="J66" s="344"/>
      <c r="K66" s="344"/>
      <c r="L66" s="345"/>
      <c r="M66" s="44"/>
      <c r="N66" s="44"/>
      <c r="O66" s="44"/>
      <c r="P66" s="53"/>
    </row>
    <row r="67" spans="6:16" ht="13.5">
      <c r="F67" s="65" t="s">
        <v>114</v>
      </c>
      <c r="G67" s="344"/>
      <c r="H67" s="344"/>
      <c r="I67" s="344"/>
      <c r="J67" s="344"/>
      <c r="K67" s="344"/>
      <c r="L67" s="345"/>
      <c r="M67" s="44"/>
      <c r="N67" s="44"/>
      <c r="O67" s="44"/>
      <c r="P67" s="53"/>
    </row>
    <row r="68" spans="6:16" ht="13.5">
      <c r="F68" s="65" t="s">
        <v>115</v>
      </c>
      <c r="G68" s="344"/>
      <c r="H68" s="344"/>
      <c r="I68" s="344"/>
      <c r="J68" s="344"/>
      <c r="K68" s="344"/>
      <c r="L68" s="345"/>
      <c r="M68" s="44"/>
      <c r="N68" s="44"/>
      <c r="O68" s="44"/>
      <c r="P68" s="53"/>
    </row>
    <row r="69" spans="6:16" ht="13.5">
      <c r="F69" s="65" t="s">
        <v>116</v>
      </c>
      <c r="G69" s="344"/>
      <c r="H69" s="344"/>
      <c r="I69" s="344"/>
      <c r="J69" s="344"/>
      <c r="K69" s="344"/>
      <c r="L69" s="345"/>
      <c r="M69" s="44"/>
      <c r="N69" s="44"/>
      <c r="O69" s="44"/>
      <c r="P69" s="53"/>
    </row>
    <row r="70" spans="6:16" ht="13.5">
      <c r="F70" s="65" t="s">
        <v>117</v>
      </c>
      <c r="G70" s="344"/>
      <c r="H70" s="344"/>
      <c r="I70" s="344"/>
      <c r="J70" s="344"/>
      <c r="K70" s="344"/>
      <c r="L70" s="345"/>
      <c r="M70" s="44"/>
      <c r="N70" s="44"/>
      <c r="O70" s="44"/>
      <c r="P70" s="53"/>
    </row>
    <row r="71" spans="6:16" ht="13.5">
      <c r="F71" s="65" t="s">
        <v>118</v>
      </c>
      <c r="G71" s="344"/>
      <c r="H71" s="344"/>
      <c r="I71" s="344"/>
      <c r="J71" s="344"/>
      <c r="K71" s="344"/>
      <c r="L71" s="345"/>
      <c r="M71" s="44"/>
      <c r="N71" s="44"/>
      <c r="O71" s="44"/>
      <c r="P71" s="53"/>
    </row>
    <row r="72" spans="6:16" ht="13.5">
      <c r="F72" s="65" t="s">
        <v>119</v>
      </c>
      <c r="G72" s="344"/>
      <c r="H72" s="344"/>
      <c r="I72" s="344"/>
      <c r="J72" s="344"/>
      <c r="K72" s="344"/>
      <c r="L72" s="345"/>
      <c r="M72" s="44"/>
      <c r="N72" s="44"/>
      <c r="O72" s="44"/>
      <c r="P72" s="53"/>
    </row>
    <row r="73" spans="6:16" ht="13.5">
      <c r="F73" s="65" t="s">
        <v>120</v>
      </c>
      <c r="G73" s="344"/>
      <c r="H73" s="344"/>
      <c r="I73" s="344"/>
      <c r="J73" s="344"/>
      <c r="K73" s="344"/>
      <c r="L73" s="345"/>
      <c r="M73" s="44"/>
      <c r="N73" s="44"/>
      <c r="O73" s="44"/>
      <c r="P73" s="53"/>
    </row>
    <row r="74" spans="6:16" ht="13.5">
      <c r="F74" s="65" t="s">
        <v>121</v>
      </c>
      <c r="G74" s="344"/>
      <c r="H74" s="344"/>
      <c r="I74" s="344"/>
      <c r="J74" s="344"/>
      <c r="K74" s="344"/>
      <c r="L74" s="345"/>
      <c r="M74" s="44"/>
      <c r="N74" s="44"/>
      <c r="O74" s="44"/>
      <c r="P74" s="53"/>
    </row>
    <row r="75" spans="6:16" ht="13.5">
      <c r="F75" s="65" t="s">
        <v>122</v>
      </c>
      <c r="G75" s="344"/>
      <c r="H75" s="344"/>
      <c r="I75" s="344"/>
      <c r="J75" s="344"/>
      <c r="K75" s="344"/>
      <c r="L75" s="345"/>
      <c r="M75" s="44"/>
      <c r="N75" s="44"/>
      <c r="O75" s="44"/>
      <c r="P75" s="53"/>
    </row>
    <row r="76" spans="6:16" ht="13.5">
      <c r="F76" s="65" t="s">
        <v>123</v>
      </c>
      <c r="G76" s="344"/>
      <c r="H76" s="344"/>
      <c r="I76" s="344"/>
      <c r="J76" s="344"/>
      <c r="K76" s="344"/>
      <c r="L76" s="345"/>
      <c r="M76" s="44"/>
      <c r="N76" s="44"/>
      <c r="O76" s="44"/>
      <c r="P76" s="53"/>
    </row>
    <row r="77" spans="6:16" ht="13.5">
      <c r="F77" s="65" t="s">
        <v>124</v>
      </c>
      <c r="G77" s="344"/>
      <c r="H77" s="344"/>
      <c r="I77" s="344"/>
      <c r="J77" s="344"/>
      <c r="K77" s="344"/>
      <c r="L77" s="345"/>
      <c r="M77" s="44"/>
      <c r="N77" s="44"/>
      <c r="O77" s="44"/>
      <c r="P77" s="53"/>
    </row>
    <row r="78" spans="6:16" ht="13.5">
      <c r="F78" s="65" t="s">
        <v>125</v>
      </c>
      <c r="G78" s="344"/>
      <c r="H78" s="344"/>
      <c r="I78" s="344"/>
      <c r="J78" s="344"/>
      <c r="K78" s="344"/>
      <c r="L78" s="345"/>
      <c r="M78" s="44"/>
      <c r="N78" s="44"/>
      <c r="O78" s="44"/>
      <c r="P78" s="53"/>
    </row>
    <row r="79" spans="6:16" ht="13.5">
      <c r="F79" s="65" t="s">
        <v>126</v>
      </c>
      <c r="G79" s="344"/>
      <c r="H79" s="344"/>
      <c r="I79" s="344"/>
      <c r="J79" s="344"/>
      <c r="K79" s="344"/>
      <c r="L79" s="345"/>
      <c r="M79" s="44"/>
      <c r="N79" s="44"/>
      <c r="O79" s="44"/>
      <c r="P79" s="53"/>
    </row>
    <row r="80" spans="6:16" ht="13.5">
      <c r="F80" s="65" t="s">
        <v>127</v>
      </c>
      <c r="G80" s="344"/>
      <c r="H80" s="344"/>
      <c r="I80" s="344"/>
      <c r="J80" s="344"/>
      <c r="K80" s="344"/>
      <c r="L80" s="345"/>
      <c r="M80" s="44"/>
      <c r="N80" s="44"/>
      <c r="O80" s="44"/>
      <c r="P80" s="53"/>
    </row>
    <row r="81" spans="6:16" ht="13.5">
      <c r="F81" s="65" t="s">
        <v>128</v>
      </c>
      <c r="G81" s="344"/>
      <c r="H81" s="344"/>
      <c r="I81" s="344"/>
      <c r="J81" s="344"/>
      <c r="K81" s="344"/>
      <c r="L81" s="345"/>
      <c r="M81" s="44"/>
      <c r="N81" s="44"/>
      <c r="O81" s="44"/>
      <c r="P81" s="53"/>
    </row>
    <row r="82" spans="6:16" ht="13.5">
      <c r="F82" s="65" t="s">
        <v>129</v>
      </c>
      <c r="G82" s="344"/>
      <c r="H82" s="344"/>
      <c r="I82" s="344"/>
      <c r="J82" s="344"/>
      <c r="K82" s="344"/>
      <c r="L82" s="345"/>
      <c r="M82" s="44"/>
      <c r="N82" s="44"/>
      <c r="O82" s="44"/>
      <c r="P82" s="53"/>
    </row>
    <row r="83" spans="6:16" ht="13.5">
      <c r="F83" s="65" t="s">
        <v>130</v>
      </c>
      <c r="G83" s="344"/>
      <c r="H83" s="344"/>
      <c r="I83" s="344"/>
      <c r="J83" s="344"/>
      <c r="K83" s="344"/>
      <c r="L83" s="345"/>
      <c r="M83" s="44"/>
      <c r="N83" s="44"/>
      <c r="O83" s="44"/>
      <c r="P83" s="53"/>
    </row>
    <row r="84" spans="6:16" ht="13.5">
      <c r="F84" s="65" t="s">
        <v>131</v>
      </c>
      <c r="G84" s="344"/>
      <c r="H84" s="344"/>
      <c r="I84" s="344"/>
      <c r="J84" s="344"/>
      <c r="K84" s="344"/>
      <c r="L84" s="345"/>
      <c r="M84" s="44"/>
      <c r="N84" s="44"/>
      <c r="O84" s="44"/>
      <c r="P84" s="53"/>
    </row>
    <row r="85" spans="6:16" ht="13.5">
      <c r="F85" s="65" t="s">
        <v>132</v>
      </c>
      <c r="G85" s="344"/>
      <c r="H85" s="344"/>
      <c r="I85" s="344"/>
      <c r="J85" s="344"/>
      <c r="K85" s="344"/>
      <c r="L85" s="345"/>
      <c r="M85" s="44"/>
      <c r="N85" s="44"/>
      <c r="O85" s="44"/>
      <c r="P85" s="53"/>
    </row>
    <row r="86" spans="6:16" ht="13.5">
      <c r="F86" s="65" t="s">
        <v>133</v>
      </c>
      <c r="G86" s="344"/>
      <c r="H86" s="344"/>
      <c r="I86" s="344"/>
      <c r="J86" s="344"/>
      <c r="K86" s="344"/>
      <c r="L86" s="345"/>
      <c r="M86" s="44"/>
      <c r="N86" s="44"/>
      <c r="O86" s="44"/>
      <c r="P86" s="53"/>
    </row>
    <row r="87" spans="6:16" ht="13.5">
      <c r="F87" s="65" t="s">
        <v>134</v>
      </c>
      <c r="G87" s="344"/>
      <c r="H87" s="344"/>
      <c r="I87" s="344"/>
      <c r="J87" s="344"/>
      <c r="K87" s="344"/>
      <c r="L87" s="345"/>
      <c r="M87" s="44"/>
      <c r="N87" s="44"/>
      <c r="O87" s="44"/>
      <c r="P87" s="53"/>
    </row>
    <row r="88" spans="6:16" ht="13.5">
      <c r="F88" s="65" t="s">
        <v>135</v>
      </c>
      <c r="G88" s="344"/>
      <c r="H88" s="344"/>
      <c r="I88" s="344"/>
      <c r="J88" s="344"/>
      <c r="K88" s="344"/>
      <c r="L88" s="345"/>
      <c r="M88" s="44"/>
      <c r="N88" s="44"/>
      <c r="O88" s="44"/>
      <c r="P88" s="53"/>
    </row>
    <row r="89" spans="6:16" ht="13.5">
      <c r="F89" s="65" t="s">
        <v>136</v>
      </c>
      <c r="G89" s="344"/>
      <c r="H89" s="344"/>
      <c r="I89" s="344"/>
      <c r="J89" s="344"/>
      <c r="K89" s="344"/>
      <c r="L89" s="345"/>
      <c r="M89" s="44"/>
      <c r="N89" s="44"/>
      <c r="O89" s="44"/>
      <c r="P89" s="53"/>
    </row>
    <row r="90" spans="6:16" ht="13.5">
      <c r="F90" s="65" t="s">
        <v>137</v>
      </c>
      <c r="G90" s="344"/>
      <c r="H90" s="344"/>
      <c r="I90" s="344"/>
      <c r="J90" s="344"/>
      <c r="K90" s="344"/>
      <c r="L90" s="345"/>
      <c r="M90" s="44"/>
      <c r="N90" s="44"/>
      <c r="O90" s="44"/>
      <c r="P90" s="53"/>
    </row>
    <row r="91" spans="6:16" ht="13.5">
      <c r="F91" s="65" t="s">
        <v>138</v>
      </c>
      <c r="G91" s="344"/>
      <c r="H91" s="344"/>
      <c r="I91" s="344"/>
      <c r="J91" s="344"/>
      <c r="K91" s="344"/>
      <c r="L91" s="345"/>
      <c r="M91" s="44"/>
      <c r="N91" s="44"/>
      <c r="O91" s="44"/>
      <c r="P91" s="53"/>
    </row>
    <row r="92" spans="6:16" ht="13.5">
      <c r="F92" s="65" t="s">
        <v>139</v>
      </c>
      <c r="G92" s="344"/>
      <c r="H92" s="344"/>
      <c r="I92" s="344"/>
      <c r="J92" s="344"/>
      <c r="K92" s="344"/>
      <c r="L92" s="345"/>
      <c r="M92" s="44"/>
      <c r="N92" s="44"/>
      <c r="O92" s="44"/>
      <c r="P92" s="53"/>
    </row>
    <row r="93" spans="6:16" ht="13.5">
      <c r="F93" s="65" t="s">
        <v>140</v>
      </c>
      <c r="G93" s="344"/>
      <c r="H93" s="344"/>
      <c r="I93" s="344"/>
      <c r="J93" s="344"/>
      <c r="K93" s="344"/>
      <c r="L93" s="345"/>
      <c r="M93" s="44"/>
      <c r="N93" s="44"/>
      <c r="O93" s="44"/>
      <c r="P93" s="53"/>
    </row>
    <row r="94" spans="6:16" ht="13.5">
      <c r="F94" s="65" t="s">
        <v>141</v>
      </c>
      <c r="G94" s="344"/>
      <c r="H94" s="344"/>
      <c r="I94" s="344"/>
      <c r="J94" s="344"/>
      <c r="K94" s="344"/>
      <c r="L94" s="345"/>
      <c r="M94" s="44"/>
      <c r="N94" s="44"/>
      <c r="O94" s="44"/>
      <c r="P94" s="53"/>
    </row>
    <row r="95" spans="6:16" ht="13.5">
      <c r="F95" s="65" t="s">
        <v>142</v>
      </c>
      <c r="G95" s="344"/>
      <c r="H95" s="344"/>
      <c r="I95" s="344"/>
      <c r="J95" s="344"/>
      <c r="K95" s="344"/>
      <c r="L95" s="345"/>
      <c r="M95" s="44"/>
      <c r="N95" s="44"/>
      <c r="O95" s="44"/>
      <c r="P95" s="53"/>
    </row>
    <row r="96" spans="6:16" ht="13.5">
      <c r="F96" s="65" t="s">
        <v>143</v>
      </c>
      <c r="G96" s="344"/>
      <c r="H96" s="344"/>
      <c r="I96" s="344"/>
      <c r="J96" s="344"/>
      <c r="K96" s="344"/>
      <c r="L96" s="345"/>
      <c r="M96" s="44"/>
      <c r="N96" s="44"/>
      <c r="O96" s="44"/>
      <c r="P96" s="53"/>
    </row>
    <row r="97" spans="6:16" ht="13.5">
      <c r="F97" s="65" t="s">
        <v>144</v>
      </c>
      <c r="G97" s="344"/>
      <c r="H97" s="344"/>
      <c r="I97" s="344"/>
      <c r="J97" s="344"/>
      <c r="K97" s="344"/>
      <c r="L97" s="345"/>
      <c r="M97" s="44"/>
      <c r="N97" s="44"/>
      <c r="O97" s="44"/>
      <c r="P97" s="53"/>
    </row>
    <row r="98" spans="6:16" ht="13.5">
      <c r="F98" s="65" t="s">
        <v>145</v>
      </c>
      <c r="G98" s="344"/>
      <c r="H98" s="344"/>
      <c r="I98" s="344"/>
      <c r="J98" s="344"/>
      <c r="K98" s="344"/>
      <c r="L98" s="345"/>
      <c r="M98" s="44"/>
      <c r="N98" s="44"/>
      <c r="O98" s="44"/>
      <c r="P98" s="53"/>
    </row>
    <row r="99" spans="6:16" ht="13.5">
      <c r="F99" s="65" t="s">
        <v>146</v>
      </c>
      <c r="G99" s="344"/>
      <c r="H99" s="344"/>
      <c r="I99" s="344"/>
      <c r="J99" s="344"/>
      <c r="K99" s="344"/>
      <c r="L99" s="345"/>
      <c r="M99" s="44"/>
      <c r="N99" s="44"/>
      <c r="O99" s="44"/>
      <c r="P99" s="53"/>
    </row>
    <row r="100" spans="6:16" ht="13.5">
      <c r="F100" s="65" t="s">
        <v>147</v>
      </c>
      <c r="G100" s="344"/>
      <c r="H100" s="344"/>
      <c r="I100" s="344"/>
      <c r="J100" s="344"/>
      <c r="K100" s="344"/>
      <c r="L100" s="345"/>
      <c r="M100" s="44"/>
      <c r="N100" s="44"/>
      <c r="O100" s="44"/>
      <c r="P100" s="53"/>
    </row>
    <row r="101" spans="6:16" ht="13.5">
      <c r="F101" s="65" t="s">
        <v>148</v>
      </c>
      <c r="G101" s="344"/>
      <c r="H101" s="344"/>
      <c r="I101" s="344"/>
      <c r="J101" s="344"/>
      <c r="K101" s="344"/>
      <c r="L101" s="345"/>
      <c r="M101" s="44"/>
      <c r="N101" s="44"/>
      <c r="O101" s="44"/>
      <c r="P101" s="53"/>
    </row>
    <row r="102" spans="6:16" ht="13.5">
      <c r="F102" s="65" t="s">
        <v>149</v>
      </c>
      <c r="G102" s="344"/>
      <c r="H102" s="344"/>
      <c r="I102" s="344"/>
      <c r="J102" s="344"/>
      <c r="K102" s="344"/>
      <c r="L102" s="345"/>
      <c r="M102" s="44"/>
      <c r="N102" s="44"/>
      <c r="O102" s="44"/>
      <c r="P102" s="53"/>
    </row>
    <row r="103" spans="6:16" ht="13.5">
      <c r="F103" s="65" t="s">
        <v>150</v>
      </c>
      <c r="G103" s="344"/>
      <c r="H103" s="344"/>
      <c r="I103" s="344"/>
      <c r="J103" s="344"/>
      <c r="K103" s="344"/>
      <c r="L103" s="345"/>
      <c r="M103" s="44"/>
      <c r="N103" s="44"/>
      <c r="O103" s="44"/>
      <c r="P103" s="53"/>
    </row>
    <row r="104" spans="6:16" ht="13.5">
      <c r="F104" s="65" t="s">
        <v>151</v>
      </c>
      <c r="G104" s="344"/>
      <c r="H104" s="344"/>
      <c r="I104" s="344"/>
      <c r="J104" s="344"/>
      <c r="K104" s="344"/>
      <c r="L104" s="345"/>
      <c r="M104" s="44"/>
      <c r="N104" s="44"/>
      <c r="O104" s="44"/>
      <c r="P104" s="53"/>
    </row>
    <row r="105" spans="6:16" ht="13.5">
      <c r="F105" s="65" t="s">
        <v>152</v>
      </c>
      <c r="G105" s="344"/>
      <c r="H105" s="344"/>
      <c r="I105" s="344"/>
      <c r="J105" s="344"/>
      <c r="K105" s="344"/>
      <c r="L105" s="345"/>
      <c r="M105" s="44"/>
      <c r="N105" s="44"/>
      <c r="O105" s="44"/>
      <c r="P105" s="53"/>
    </row>
    <row r="106" spans="6:16" ht="13.5">
      <c r="F106" s="65" t="s">
        <v>153</v>
      </c>
      <c r="G106" s="344"/>
      <c r="H106" s="344"/>
      <c r="I106" s="344"/>
      <c r="J106" s="344"/>
      <c r="K106" s="344"/>
      <c r="L106" s="345"/>
      <c r="M106" s="44"/>
      <c r="N106" s="44"/>
      <c r="O106" s="44"/>
      <c r="P106" s="53"/>
    </row>
    <row r="107" spans="6:16" ht="13.5">
      <c r="F107" s="65" t="s">
        <v>154</v>
      </c>
      <c r="G107" s="344"/>
      <c r="H107" s="344"/>
      <c r="I107" s="344"/>
      <c r="J107" s="344"/>
      <c r="K107" s="344"/>
      <c r="L107" s="345"/>
      <c r="M107" s="44"/>
      <c r="N107" s="44"/>
      <c r="O107" s="44"/>
      <c r="P107" s="53"/>
    </row>
    <row r="108" spans="6:16" ht="13.5">
      <c r="F108" s="65" t="s">
        <v>155</v>
      </c>
      <c r="G108" s="344"/>
      <c r="H108" s="344"/>
      <c r="I108" s="344"/>
      <c r="J108" s="344"/>
      <c r="K108" s="344"/>
      <c r="L108" s="345"/>
      <c r="M108" s="44"/>
      <c r="N108" s="44"/>
      <c r="O108" s="44"/>
      <c r="P108" s="53"/>
    </row>
    <row r="109" spans="6:16" ht="13.5">
      <c r="F109" s="65" t="s">
        <v>156</v>
      </c>
      <c r="G109" s="344"/>
      <c r="H109" s="344"/>
      <c r="I109" s="344"/>
      <c r="J109" s="344"/>
      <c r="K109" s="344"/>
      <c r="L109" s="345"/>
      <c r="M109" s="44"/>
      <c r="N109" s="44"/>
      <c r="O109" s="44"/>
      <c r="P109" s="53"/>
    </row>
    <row r="110" spans="6:16" ht="4.5" customHeight="1">
      <c r="F110" s="56"/>
      <c r="G110" s="352"/>
      <c r="H110" s="352"/>
      <c r="I110" s="352"/>
      <c r="J110" s="352"/>
      <c r="K110" s="352"/>
      <c r="L110" s="353"/>
      <c r="M110" s="44"/>
      <c r="N110" s="44"/>
      <c r="O110" s="44"/>
      <c r="P110" s="53"/>
    </row>
    <row r="111" spans="6:16" ht="13.5">
      <c r="F111" s="53"/>
      <c r="G111" s="53"/>
      <c r="H111" s="53"/>
      <c r="I111" s="53"/>
      <c r="J111" s="53"/>
      <c r="K111" s="53"/>
      <c r="L111" s="53"/>
      <c r="M111" s="44"/>
      <c r="N111" s="44"/>
      <c r="O111" s="44"/>
      <c r="P111" s="53"/>
    </row>
    <row r="112" spans="6:16" ht="13.5">
      <c r="F112" s="354" t="s">
        <v>98</v>
      </c>
      <c r="G112" s="355"/>
      <c r="H112" s="53"/>
      <c r="I112" s="53"/>
      <c r="J112" s="53"/>
      <c r="K112" s="53"/>
      <c r="L112" s="53"/>
      <c r="M112" s="53"/>
      <c r="N112" s="53"/>
      <c r="O112" s="53"/>
      <c r="P112" s="53"/>
    </row>
    <row r="113" spans="6:16" ht="13.5">
      <c r="F113" s="53"/>
      <c r="G113" s="53"/>
      <c r="H113" s="53"/>
      <c r="I113" s="53"/>
      <c r="J113" s="53"/>
      <c r="K113" s="53"/>
      <c r="L113" s="53"/>
      <c r="M113" s="53"/>
      <c r="N113" s="53"/>
      <c r="O113" s="53"/>
      <c r="P113" s="53"/>
    </row>
    <row r="114" spans="6:16" ht="13.5">
      <c r="F114" s="57" t="s">
        <v>21</v>
      </c>
      <c r="G114" s="348" t="s">
        <v>99</v>
      </c>
      <c r="H114" s="348"/>
      <c r="I114" s="348"/>
      <c r="J114" s="348"/>
      <c r="K114" s="348"/>
      <c r="L114" s="348"/>
      <c r="M114" s="348"/>
      <c r="N114" s="348"/>
      <c r="O114" s="349"/>
      <c r="P114" s="53"/>
    </row>
    <row r="115" spans="6:16" ht="6" customHeight="1">
      <c r="F115" s="55"/>
      <c r="G115" s="350"/>
      <c r="H115" s="350"/>
      <c r="I115" s="350"/>
      <c r="J115" s="350"/>
      <c r="K115" s="350"/>
      <c r="L115" s="350"/>
      <c r="M115" s="350"/>
      <c r="N115" s="350"/>
      <c r="O115" s="351"/>
      <c r="P115" s="53"/>
    </row>
    <row r="116" spans="6:16" ht="13.5">
      <c r="F116" s="65" t="s">
        <v>14</v>
      </c>
      <c r="G116" s="344" t="s">
        <v>239</v>
      </c>
      <c r="H116" s="344"/>
      <c r="I116" s="344"/>
      <c r="J116" s="344"/>
      <c r="K116" s="344"/>
      <c r="L116" s="344"/>
      <c r="M116" s="344"/>
      <c r="N116" s="344"/>
      <c r="O116" s="345"/>
      <c r="P116" s="53"/>
    </row>
    <row r="117" spans="6:16" ht="13.5">
      <c r="F117" s="65" t="s">
        <v>15</v>
      </c>
      <c r="G117" s="344" t="s">
        <v>79</v>
      </c>
      <c r="H117" s="344"/>
      <c r="I117" s="344"/>
      <c r="J117" s="344"/>
      <c r="K117" s="344"/>
      <c r="L117" s="344"/>
      <c r="M117" s="344"/>
      <c r="N117" s="344"/>
      <c r="O117" s="345"/>
      <c r="P117" s="53"/>
    </row>
    <row r="118" spans="6:16" ht="13.5">
      <c r="F118" s="65" t="s">
        <v>16</v>
      </c>
      <c r="G118" s="344"/>
      <c r="H118" s="344"/>
      <c r="I118" s="344"/>
      <c r="J118" s="344"/>
      <c r="K118" s="344"/>
      <c r="L118" s="344"/>
      <c r="M118" s="344"/>
      <c r="N118" s="344"/>
      <c r="O118" s="345"/>
      <c r="P118" s="53"/>
    </row>
    <row r="119" spans="6:16" ht="13.5">
      <c r="F119" s="65" t="s">
        <v>17</v>
      </c>
      <c r="G119" s="344"/>
      <c r="H119" s="344"/>
      <c r="I119" s="344"/>
      <c r="J119" s="344"/>
      <c r="K119" s="344"/>
      <c r="L119" s="344"/>
      <c r="M119" s="344"/>
      <c r="N119" s="344"/>
      <c r="O119" s="345"/>
      <c r="P119" s="53"/>
    </row>
    <row r="120" spans="6:16" ht="13.5">
      <c r="F120" s="65" t="s">
        <v>18</v>
      </c>
      <c r="G120" s="344"/>
      <c r="H120" s="344"/>
      <c r="I120" s="344"/>
      <c r="J120" s="344"/>
      <c r="K120" s="344"/>
      <c r="L120" s="344"/>
      <c r="M120" s="344"/>
      <c r="N120" s="344"/>
      <c r="O120" s="345"/>
      <c r="P120" s="53"/>
    </row>
    <row r="121" spans="6:16" ht="13.5">
      <c r="F121" s="65" t="s">
        <v>43</v>
      </c>
      <c r="G121" s="344"/>
      <c r="H121" s="344"/>
      <c r="I121" s="344"/>
      <c r="J121" s="344"/>
      <c r="K121" s="344"/>
      <c r="L121" s="344"/>
      <c r="M121" s="344"/>
      <c r="N121" s="344"/>
      <c r="O121" s="345"/>
      <c r="P121" s="53"/>
    </row>
    <row r="122" spans="6:16" ht="13.5">
      <c r="F122" s="65" t="s">
        <v>44</v>
      </c>
      <c r="G122" s="344"/>
      <c r="H122" s="344"/>
      <c r="I122" s="344"/>
      <c r="J122" s="344"/>
      <c r="K122" s="344"/>
      <c r="L122" s="344"/>
      <c r="M122" s="344"/>
      <c r="N122" s="344"/>
      <c r="O122" s="345"/>
      <c r="P122" s="53"/>
    </row>
    <row r="123" spans="6:16" ht="13.5">
      <c r="F123" s="65" t="s">
        <v>45</v>
      </c>
      <c r="G123" s="344"/>
      <c r="H123" s="344"/>
      <c r="I123" s="344"/>
      <c r="J123" s="344"/>
      <c r="K123" s="344"/>
      <c r="L123" s="344"/>
      <c r="M123" s="344"/>
      <c r="N123" s="344"/>
      <c r="O123" s="345"/>
      <c r="P123" s="53"/>
    </row>
    <row r="124" spans="6:16" ht="13.5">
      <c r="F124" s="65" t="s">
        <v>46</v>
      </c>
      <c r="G124" s="344"/>
      <c r="H124" s="344"/>
      <c r="I124" s="344"/>
      <c r="J124" s="344"/>
      <c r="K124" s="344"/>
      <c r="L124" s="344"/>
      <c r="M124" s="344"/>
      <c r="N124" s="344"/>
      <c r="O124" s="345"/>
      <c r="P124" s="53"/>
    </row>
    <row r="125" spans="6:16" ht="13.5">
      <c r="F125" s="65" t="s">
        <v>47</v>
      </c>
      <c r="G125" s="344"/>
      <c r="H125" s="344"/>
      <c r="I125" s="344"/>
      <c r="J125" s="344"/>
      <c r="K125" s="344"/>
      <c r="L125" s="344"/>
      <c r="M125" s="344"/>
      <c r="N125" s="344"/>
      <c r="O125" s="345"/>
      <c r="P125" s="53"/>
    </row>
    <row r="126" spans="6:16" ht="13.5">
      <c r="F126" s="65" t="s">
        <v>48</v>
      </c>
      <c r="G126" s="344"/>
      <c r="H126" s="344"/>
      <c r="I126" s="344"/>
      <c r="J126" s="344"/>
      <c r="K126" s="344"/>
      <c r="L126" s="344"/>
      <c r="M126" s="344"/>
      <c r="N126" s="344"/>
      <c r="O126" s="345"/>
      <c r="P126" s="53"/>
    </row>
    <row r="127" spans="6:16" ht="13.5">
      <c r="F127" s="65" t="s">
        <v>49</v>
      </c>
      <c r="G127" s="344"/>
      <c r="H127" s="344"/>
      <c r="I127" s="344"/>
      <c r="J127" s="344"/>
      <c r="K127" s="344"/>
      <c r="L127" s="344"/>
      <c r="M127" s="344"/>
      <c r="N127" s="344"/>
      <c r="O127" s="345"/>
      <c r="P127" s="53"/>
    </row>
    <row r="128" spans="6:16" ht="13.5">
      <c r="F128" s="65" t="s">
        <v>50</v>
      </c>
      <c r="G128" s="344"/>
      <c r="H128" s="344"/>
      <c r="I128" s="344"/>
      <c r="J128" s="344"/>
      <c r="K128" s="344"/>
      <c r="L128" s="344"/>
      <c r="M128" s="344"/>
      <c r="N128" s="344"/>
      <c r="O128" s="345"/>
      <c r="P128" s="53"/>
    </row>
    <row r="129" spans="6:16" ht="13.5">
      <c r="F129" s="65" t="s">
        <v>51</v>
      </c>
      <c r="G129" s="344"/>
      <c r="H129" s="344"/>
      <c r="I129" s="344"/>
      <c r="J129" s="344"/>
      <c r="K129" s="344"/>
      <c r="L129" s="344"/>
      <c r="M129" s="344"/>
      <c r="N129" s="344"/>
      <c r="O129" s="345"/>
      <c r="P129" s="53"/>
    </row>
    <row r="130" spans="6:16" ht="13.5">
      <c r="F130" s="65" t="s">
        <v>52</v>
      </c>
      <c r="G130" s="344"/>
      <c r="H130" s="344"/>
      <c r="I130" s="344"/>
      <c r="J130" s="344"/>
      <c r="K130" s="344"/>
      <c r="L130" s="344"/>
      <c r="M130" s="344"/>
      <c r="N130" s="344"/>
      <c r="O130" s="345"/>
      <c r="P130" s="53"/>
    </row>
    <row r="131" spans="6:16" ht="13.5">
      <c r="F131" s="65" t="s">
        <v>53</v>
      </c>
      <c r="G131" s="344"/>
      <c r="H131" s="344"/>
      <c r="I131" s="344"/>
      <c r="J131" s="344"/>
      <c r="K131" s="344"/>
      <c r="L131" s="344"/>
      <c r="M131" s="344"/>
      <c r="N131" s="344"/>
      <c r="O131" s="345"/>
      <c r="P131" s="53"/>
    </row>
    <row r="132" spans="6:16" ht="13.5">
      <c r="F132" s="65" t="s">
        <v>54</v>
      </c>
      <c r="G132" s="344"/>
      <c r="H132" s="344"/>
      <c r="I132" s="344"/>
      <c r="J132" s="344"/>
      <c r="K132" s="344"/>
      <c r="L132" s="344"/>
      <c r="M132" s="344"/>
      <c r="N132" s="344"/>
      <c r="O132" s="345"/>
      <c r="P132" s="53"/>
    </row>
    <row r="133" spans="6:16" ht="13.5">
      <c r="F133" s="65" t="s">
        <v>55</v>
      </c>
      <c r="G133" s="344"/>
      <c r="H133" s="344"/>
      <c r="I133" s="344"/>
      <c r="J133" s="344"/>
      <c r="K133" s="344"/>
      <c r="L133" s="344"/>
      <c r="M133" s="344"/>
      <c r="N133" s="344"/>
      <c r="O133" s="345"/>
      <c r="P133" s="53"/>
    </row>
    <row r="134" spans="6:16" ht="13.5">
      <c r="F134" s="65" t="s">
        <v>56</v>
      </c>
      <c r="G134" s="344"/>
      <c r="H134" s="344"/>
      <c r="I134" s="344"/>
      <c r="J134" s="344"/>
      <c r="K134" s="344"/>
      <c r="L134" s="344"/>
      <c r="M134" s="344"/>
      <c r="N134" s="344"/>
      <c r="O134" s="345"/>
      <c r="P134" s="53"/>
    </row>
    <row r="135" spans="6:16" ht="13.5">
      <c r="F135" s="65" t="s">
        <v>57</v>
      </c>
      <c r="G135" s="344"/>
      <c r="H135" s="344"/>
      <c r="I135" s="344"/>
      <c r="J135" s="344"/>
      <c r="K135" s="344"/>
      <c r="L135" s="344"/>
      <c r="M135" s="344"/>
      <c r="N135" s="344"/>
      <c r="O135" s="345"/>
      <c r="P135" s="53"/>
    </row>
    <row r="136" spans="6:16" ht="13.5">
      <c r="F136" s="65" t="s">
        <v>58</v>
      </c>
      <c r="G136" s="344"/>
      <c r="H136" s="344"/>
      <c r="I136" s="344"/>
      <c r="J136" s="344"/>
      <c r="K136" s="344"/>
      <c r="L136" s="344"/>
      <c r="M136" s="344"/>
      <c r="N136" s="344"/>
      <c r="O136" s="345"/>
      <c r="P136" s="53"/>
    </row>
    <row r="137" spans="6:16" ht="13.5">
      <c r="F137" s="65" t="s">
        <v>59</v>
      </c>
      <c r="G137" s="344"/>
      <c r="H137" s="344"/>
      <c r="I137" s="344"/>
      <c r="J137" s="344"/>
      <c r="K137" s="344"/>
      <c r="L137" s="344"/>
      <c r="M137" s="344"/>
      <c r="N137" s="344"/>
      <c r="O137" s="345"/>
      <c r="P137" s="53"/>
    </row>
    <row r="138" spans="6:16" ht="13.5">
      <c r="F138" s="65" t="s">
        <v>60</v>
      </c>
      <c r="G138" s="344"/>
      <c r="H138" s="344"/>
      <c r="I138" s="344"/>
      <c r="J138" s="344"/>
      <c r="K138" s="344"/>
      <c r="L138" s="344"/>
      <c r="M138" s="344"/>
      <c r="N138" s="344"/>
      <c r="O138" s="345"/>
      <c r="P138" s="53"/>
    </row>
    <row r="139" spans="6:16" ht="13.5">
      <c r="F139" s="65" t="s">
        <v>61</v>
      </c>
      <c r="G139" s="344"/>
      <c r="H139" s="344"/>
      <c r="I139" s="344"/>
      <c r="J139" s="344"/>
      <c r="K139" s="344"/>
      <c r="L139" s="344"/>
      <c r="M139" s="344"/>
      <c r="N139" s="344"/>
      <c r="O139" s="345"/>
      <c r="P139" s="53"/>
    </row>
    <row r="140" spans="6:16" ht="13.5">
      <c r="F140" s="65" t="s">
        <v>62</v>
      </c>
      <c r="G140" s="344"/>
      <c r="H140" s="344"/>
      <c r="I140" s="344"/>
      <c r="J140" s="344"/>
      <c r="K140" s="344"/>
      <c r="L140" s="344"/>
      <c r="M140" s="344"/>
      <c r="N140" s="344"/>
      <c r="O140" s="345"/>
      <c r="P140" s="53"/>
    </row>
    <row r="141" spans="6:16" ht="13.5">
      <c r="F141" s="65" t="s">
        <v>63</v>
      </c>
      <c r="G141" s="344"/>
      <c r="H141" s="344"/>
      <c r="I141" s="344"/>
      <c r="J141" s="344"/>
      <c r="K141" s="344"/>
      <c r="L141" s="344"/>
      <c r="M141" s="344"/>
      <c r="N141" s="344"/>
      <c r="O141" s="345"/>
      <c r="P141" s="53"/>
    </row>
    <row r="142" spans="6:16" ht="13.5">
      <c r="F142" s="65" t="s">
        <v>64</v>
      </c>
      <c r="G142" s="344"/>
      <c r="H142" s="344"/>
      <c r="I142" s="344"/>
      <c r="J142" s="344"/>
      <c r="K142" s="344"/>
      <c r="L142" s="344"/>
      <c r="M142" s="344"/>
      <c r="N142" s="344"/>
      <c r="O142" s="345"/>
      <c r="P142" s="53"/>
    </row>
    <row r="143" spans="6:16" ht="13.5">
      <c r="F143" s="65" t="s">
        <v>65</v>
      </c>
      <c r="G143" s="344"/>
      <c r="H143" s="344"/>
      <c r="I143" s="344"/>
      <c r="J143" s="344"/>
      <c r="K143" s="344"/>
      <c r="L143" s="344"/>
      <c r="M143" s="344"/>
      <c r="N143" s="344"/>
      <c r="O143" s="345"/>
      <c r="P143" s="53"/>
    </row>
    <row r="144" spans="6:16" ht="13.5">
      <c r="F144" s="65" t="s">
        <v>66</v>
      </c>
      <c r="G144" s="344"/>
      <c r="H144" s="344"/>
      <c r="I144" s="344"/>
      <c r="J144" s="344"/>
      <c r="K144" s="344"/>
      <c r="L144" s="344"/>
      <c r="M144" s="344"/>
      <c r="N144" s="344"/>
      <c r="O144" s="345"/>
      <c r="P144" s="53"/>
    </row>
    <row r="145" spans="6:16" ht="13.5">
      <c r="F145" s="65" t="s">
        <v>67</v>
      </c>
      <c r="G145" s="344"/>
      <c r="H145" s="344"/>
      <c r="I145" s="344"/>
      <c r="J145" s="344"/>
      <c r="K145" s="344"/>
      <c r="L145" s="344"/>
      <c r="M145" s="344"/>
      <c r="N145" s="344"/>
      <c r="O145" s="345"/>
      <c r="P145" s="53"/>
    </row>
    <row r="146" spans="6:16" ht="13.5">
      <c r="F146" s="65" t="s">
        <v>68</v>
      </c>
      <c r="G146" s="344"/>
      <c r="H146" s="344"/>
      <c r="I146" s="344"/>
      <c r="J146" s="344"/>
      <c r="K146" s="344"/>
      <c r="L146" s="344"/>
      <c r="M146" s="344"/>
      <c r="N146" s="344"/>
      <c r="O146" s="345"/>
      <c r="P146" s="53"/>
    </row>
    <row r="147" spans="6:16" ht="13.5">
      <c r="F147" s="65" t="s">
        <v>69</v>
      </c>
      <c r="G147" s="344"/>
      <c r="H147" s="344"/>
      <c r="I147" s="344"/>
      <c r="J147" s="344"/>
      <c r="K147" s="344"/>
      <c r="L147" s="344"/>
      <c r="M147" s="344"/>
      <c r="N147" s="344"/>
      <c r="O147" s="345"/>
      <c r="P147" s="53"/>
    </row>
    <row r="148" spans="6:16" ht="13.5">
      <c r="F148" s="65" t="s">
        <v>70</v>
      </c>
      <c r="G148" s="344"/>
      <c r="H148" s="344"/>
      <c r="I148" s="344"/>
      <c r="J148" s="344"/>
      <c r="K148" s="344"/>
      <c r="L148" s="344"/>
      <c r="M148" s="344"/>
      <c r="N148" s="344"/>
      <c r="O148" s="345"/>
      <c r="P148" s="53"/>
    </row>
    <row r="149" spans="6:16" ht="13.5">
      <c r="F149" s="65" t="s">
        <v>71</v>
      </c>
      <c r="G149" s="344"/>
      <c r="H149" s="344"/>
      <c r="I149" s="344"/>
      <c r="J149" s="344"/>
      <c r="K149" s="344"/>
      <c r="L149" s="344"/>
      <c r="M149" s="344"/>
      <c r="N149" s="344"/>
      <c r="O149" s="345"/>
      <c r="P149" s="53"/>
    </row>
    <row r="150" spans="6:16" ht="13.5">
      <c r="F150" s="65" t="s">
        <v>72</v>
      </c>
      <c r="G150" s="344"/>
      <c r="H150" s="344"/>
      <c r="I150" s="344"/>
      <c r="J150" s="344"/>
      <c r="K150" s="344"/>
      <c r="L150" s="344"/>
      <c r="M150" s="344"/>
      <c r="N150" s="344"/>
      <c r="O150" s="345"/>
      <c r="P150" s="53"/>
    </row>
    <row r="151" spans="6:16" ht="13.5">
      <c r="F151" s="65" t="s">
        <v>73</v>
      </c>
      <c r="G151" s="344"/>
      <c r="H151" s="344"/>
      <c r="I151" s="344"/>
      <c r="J151" s="344"/>
      <c r="K151" s="344"/>
      <c r="L151" s="344"/>
      <c r="M151" s="344"/>
      <c r="N151" s="344"/>
      <c r="O151" s="345"/>
      <c r="P151" s="53"/>
    </row>
    <row r="152" spans="6:16" ht="13.5">
      <c r="F152" s="65" t="s">
        <v>74</v>
      </c>
      <c r="G152" s="344"/>
      <c r="H152" s="344"/>
      <c r="I152" s="344"/>
      <c r="J152" s="344"/>
      <c r="K152" s="344"/>
      <c r="L152" s="344"/>
      <c r="M152" s="344"/>
      <c r="N152" s="344"/>
      <c r="O152" s="345"/>
      <c r="P152" s="53"/>
    </row>
    <row r="153" spans="6:16" ht="13.5">
      <c r="F153" s="65" t="s">
        <v>75</v>
      </c>
      <c r="G153" s="344"/>
      <c r="H153" s="344"/>
      <c r="I153" s="344"/>
      <c r="J153" s="344"/>
      <c r="K153" s="344"/>
      <c r="L153" s="344"/>
      <c r="M153" s="344"/>
      <c r="N153" s="344"/>
      <c r="O153" s="345"/>
      <c r="P153" s="53"/>
    </row>
    <row r="154" spans="6:16" ht="13.5">
      <c r="F154" s="65" t="s">
        <v>76</v>
      </c>
      <c r="G154" s="344"/>
      <c r="H154" s="344"/>
      <c r="I154" s="344"/>
      <c r="J154" s="344"/>
      <c r="K154" s="344"/>
      <c r="L154" s="344"/>
      <c r="M154" s="344"/>
      <c r="N154" s="344"/>
      <c r="O154" s="345"/>
      <c r="P154" s="53"/>
    </row>
    <row r="155" spans="6:16" ht="13.5">
      <c r="F155" s="65" t="s">
        <v>77</v>
      </c>
      <c r="G155" s="344"/>
      <c r="H155" s="344"/>
      <c r="I155" s="344"/>
      <c r="J155" s="344"/>
      <c r="K155" s="344"/>
      <c r="L155" s="344"/>
      <c r="M155" s="344"/>
      <c r="N155" s="344"/>
      <c r="O155" s="345"/>
      <c r="P155" s="53"/>
    </row>
    <row r="156" spans="6:16" ht="6" customHeight="1">
      <c r="F156" s="56"/>
      <c r="G156" s="352"/>
      <c r="H156" s="352"/>
      <c r="I156" s="352"/>
      <c r="J156" s="352"/>
      <c r="K156" s="352"/>
      <c r="L156" s="352"/>
      <c r="M156" s="352"/>
      <c r="N156" s="352"/>
      <c r="O156" s="353"/>
      <c r="P156" s="53"/>
    </row>
    <row r="157" spans="6:16" ht="13.5">
      <c r="F157" s="53"/>
      <c r="G157" s="53"/>
      <c r="H157" s="53"/>
      <c r="I157" s="53"/>
      <c r="J157" s="53"/>
      <c r="K157" s="53"/>
      <c r="L157" s="58"/>
      <c r="M157" s="53"/>
      <c r="N157" s="53"/>
      <c r="O157" s="53"/>
      <c r="P157" s="53"/>
    </row>
    <row r="158" spans="6:16" ht="13.5">
      <c r="F158" s="52"/>
      <c r="G158" s="59"/>
      <c r="H158" s="59"/>
      <c r="I158" s="59"/>
      <c r="J158" s="59"/>
      <c r="K158" s="59"/>
      <c r="L158" s="60"/>
      <c r="M158" s="59"/>
      <c r="N158" s="59"/>
      <c r="O158" s="61"/>
      <c r="P158" s="53"/>
    </row>
    <row r="159" spans="6:16" ht="13.5">
      <c r="F159" s="52"/>
      <c r="G159" s="59"/>
      <c r="H159" s="59"/>
      <c r="I159" s="59"/>
      <c r="J159" s="59"/>
      <c r="K159" s="59"/>
      <c r="L159" s="60"/>
      <c r="M159" s="59"/>
      <c r="N159" s="59"/>
      <c r="O159" s="61"/>
      <c r="P159" s="53"/>
    </row>
    <row r="160" spans="6:16" ht="13.5">
      <c r="F160" s="52"/>
      <c r="G160" s="59"/>
      <c r="H160" s="59"/>
      <c r="I160" s="59"/>
      <c r="J160" s="59"/>
      <c r="K160" s="59"/>
      <c r="L160" s="60"/>
      <c r="M160" s="59"/>
      <c r="N160" s="59"/>
      <c r="O160" s="61"/>
      <c r="P160" s="53"/>
    </row>
    <row r="161" spans="6:16" ht="13.5">
      <c r="F161" s="52"/>
      <c r="G161" s="59"/>
      <c r="H161" s="59"/>
      <c r="I161" s="59"/>
      <c r="J161" s="59"/>
      <c r="K161" s="59"/>
      <c r="L161" s="60"/>
      <c r="M161" s="59"/>
      <c r="N161" s="59"/>
      <c r="O161" s="61"/>
      <c r="P161" s="53"/>
    </row>
    <row r="162" spans="6:16" ht="13.5">
      <c r="F162" s="52"/>
      <c r="G162" s="59"/>
      <c r="H162" s="59"/>
      <c r="I162" s="59"/>
      <c r="J162" s="59"/>
      <c r="K162" s="59"/>
      <c r="L162" s="60"/>
      <c r="M162" s="59"/>
      <c r="N162" s="59"/>
      <c r="O162" s="61"/>
      <c r="P162" s="53"/>
    </row>
    <row r="163" spans="6:16" ht="13.5">
      <c r="F163" s="52"/>
      <c r="G163" s="59"/>
      <c r="H163" s="59"/>
      <c r="I163" s="59"/>
      <c r="J163" s="59"/>
      <c r="K163" s="59"/>
      <c r="L163" s="60"/>
      <c r="M163" s="59"/>
      <c r="N163" s="59"/>
      <c r="O163" s="61"/>
      <c r="P163" s="53"/>
    </row>
    <row r="164" spans="6:16" ht="13.5">
      <c r="F164" s="52"/>
      <c r="G164" s="59"/>
      <c r="H164" s="59"/>
      <c r="I164" s="59"/>
      <c r="J164" s="59"/>
      <c r="K164" s="59"/>
      <c r="L164" s="60"/>
      <c r="M164" s="59"/>
      <c r="N164" s="59"/>
      <c r="O164" s="61"/>
      <c r="P164" s="53"/>
    </row>
    <row r="165" spans="6:16" ht="13.5">
      <c r="F165" s="52"/>
      <c r="G165" s="59"/>
      <c r="H165" s="59"/>
      <c r="I165" s="59"/>
      <c r="J165" s="59"/>
      <c r="K165" s="59"/>
      <c r="L165" s="60"/>
      <c r="M165" s="59"/>
      <c r="N165" s="59"/>
      <c r="O165" s="61"/>
      <c r="P165" s="53"/>
    </row>
    <row r="166" spans="6:16" ht="13.5">
      <c r="F166" s="52"/>
      <c r="G166" s="59"/>
      <c r="H166" s="59"/>
      <c r="I166" s="59"/>
      <c r="J166" s="59"/>
      <c r="K166" s="59"/>
      <c r="L166" s="60"/>
      <c r="M166" s="59"/>
      <c r="N166" s="59"/>
      <c r="O166" s="61"/>
      <c r="P166" s="53"/>
    </row>
    <row r="167" spans="6:16" ht="13.5">
      <c r="F167" s="52"/>
      <c r="G167" s="59"/>
      <c r="H167" s="59"/>
      <c r="I167" s="59"/>
      <c r="J167" s="59"/>
      <c r="K167" s="59"/>
      <c r="L167" s="60"/>
      <c r="M167" s="59"/>
      <c r="N167" s="59"/>
      <c r="O167" s="61"/>
      <c r="P167" s="53"/>
    </row>
    <row r="168" spans="6:16" ht="13.5">
      <c r="F168" s="52"/>
      <c r="G168" s="59"/>
      <c r="H168" s="59"/>
      <c r="I168" s="59"/>
      <c r="J168" s="59"/>
      <c r="K168" s="59"/>
      <c r="L168" s="60"/>
      <c r="M168" s="59"/>
      <c r="N168" s="59"/>
      <c r="O168" s="61"/>
      <c r="P168" s="53"/>
    </row>
    <row r="169" spans="6:16" ht="13.5">
      <c r="F169" s="52"/>
      <c r="G169" s="59"/>
      <c r="H169" s="59"/>
      <c r="I169" s="59"/>
      <c r="J169" s="59"/>
      <c r="K169" s="59"/>
      <c r="L169" s="60"/>
      <c r="M169" s="59"/>
      <c r="N169" s="59"/>
      <c r="O169" s="61"/>
      <c r="P169" s="53"/>
    </row>
    <row r="170" spans="6:16" ht="13.5">
      <c r="F170" s="52"/>
      <c r="G170" s="59"/>
      <c r="H170" s="59"/>
      <c r="I170" s="59"/>
      <c r="J170" s="59"/>
      <c r="K170" s="59"/>
      <c r="L170" s="60"/>
      <c r="M170" s="59"/>
      <c r="N170" s="59"/>
      <c r="O170" s="61"/>
      <c r="P170" s="53"/>
    </row>
    <row r="171" spans="6:16" ht="13.5">
      <c r="F171" s="52"/>
      <c r="G171" s="59"/>
      <c r="H171" s="59"/>
      <c r="I171" s="59"/>
      <c r="J171" s="59"/>
      <c r="K171" s="59"/>
      <c r="L171" s="60"/>
      <c r="M171" s="59"/>
      <c r="N171" s="59"/>
      <c r="O171" s="61"/>
      <c r="P171" s="53"/>
    </row>
    <row r="172" spans="6:16" ht="13.5">
      <c r="F172" s="52"/>
      <c r="G172" s="59"/>
      <c r="H172" s="59"/>
      <c r="I172" s="59"/>
      <c r="J172" s="59"/>
      <c r="K172" s="59"/>
      <c r="L172" s="60"/>
      <c r="M172" s="59"/>
      <c r="N172" s="59"/>
      <c r="O172" s="61"/>
      <c r="P172" s="53"/>
    </row>
    <row r="173" spans="6:16" ht="13.5">
      <c r="F173" s="52"/>
      <c r="G173" s="59"/>
      <c r="H173" s="59"/>
      <c r="I173" s="59"/>
      <c r="J173" s="59"/>
      <c r="K173" s="59"/>
      <c r="L173" s="60"/>
      <c r="M173" s="59"/>
      <c r="N173" s="59"/>
      <c r="O173" s="61"/>
      <c r="P173" s="53"/>
    </row>
    <row r="174" spans="6:16" ht="13.5">
      <c r="F174" s="52"/>
      <c r="G174" s="59"/>
      <c r="H174" s="59"/>
      <c r="I174" s="59"/>
      <c r="J174" s="59"/>
      <c r="K174" s="59"/>
      <c r="L174" s="60"/>
      <c r="M174" s="59"/>
      <c r="N174" s="59"/>
      <c r="O174" s="61"/>
      <c r="P174" s="53"/>
    </row>
    <row r="175" spans="6:16" ht="13.5">
      <c r="F175" s="62"/>
      <c r="G175" s="62"/>
      <c r="H175" s="62"/>
      <c r="I175" s="62"/>
      <c r="J175" s="62"/>
      <c r="K175" s="62"/>
      <c r="L175" s="63"/>
      <c r="M175" s="62"/>
      <c r="N175" s="62"/>
      <c r="O175" s="62"/>
      <c r="P175" s="62"/>
    </row>
    <row r="176" spans="6:16" ht="13.5">
      <c r="F176" s="62"/>
      <c r="G176" s="62"/>
      <c r="H176" s="62"/>
      <c r="I176" s="62"/>
      <c r="J176" s="62"/>
      <c r="K176" s="62"/>
      <c r="L176" s="63"/>
      <c r="M176" s="62"/>
      <c r="N176" s="62"/>
      <c r="O176" s="62"/>
      <c r="P176" s="62"/>
    </row>
    <row r="177" spans="6:16" ht="13.5">
      <c r="F177" s="62"/>
      <c r="G177" s="62"/>
      <c r="H177" s="62"/>
      <c r="I177" s="62"/>
      <c r="J177" s="62"/>
      <c r="K177" s="62"/>
      <c r="L177" s="63"/>
      <c r="M177" s="62"/>
      <c r="N177" s="62"/>
      <c r="O177" s="62"/>
      <c r="P177" s="62"/>
    </row>
    <row r="178" spans="6:16" ht="13.5">
      <c r="F178" s="62"/>
      <c r="G178" s="62"/>
      <c r="H178" s="62"/>
      <c r="I178" s="62"/>
      <c r="J178" s="62"/>
      <c r="K178" s="62"/>
      <c r="L178" s="63"/>
      <c r="M178" s="62"/>
      <c r="N178" s="62"/>
      <c r="O178" s="62"/>
      <c r="P178" s="62"/>
    </row>
  </sheetData>
  <sheetProtection password="C9A2" sheet="1" objects="1"/>
  <mergeCells count="148">
    <mergeCell ref="G27:O27"/>
    <mergeCell ref="G17:O17"/>
    <mergeCell ref="G16:O16"/>
    <mergeCell ref="G15:O15"/>
    <mergeCell ref="G14:O14"/>
    <mergeCell ref="G22:O22"/>
    <mergeCell ref="G21:O21"/>
    <mergeCell ref="G20:O20"/>
    <mergeCell ref="G19:O19"/>
    <mergeCell ref="G32:O32"/>
    <mergeCell ref="G31:O31"/>
    <mergeCell ref="G30:O30"/>
    <mergeCell ref="G29:O29"/>
    <mergeCell ref="G28:O28"/>
    <mergeCell ref="G35:O35"/>
    <mergeCell ref="G89:L89"/>
    <mergeCell ref="G90:L90"/>
    <mergeCell ref="G91:L91"/>
    <mergeCell ref="G154:O154"/>
    <mergeCell ref="G155:O155"/>
    <mergeCell ref="G83:L83"/>
    <mergeCell ref="G84:L84"/>
    <mergeCell ref="G85:L85"/>
    <mergeCell ref="G86:L86"/>
    <mergeCell ref="G87:L87"/>
    <mergeCell ref="G88:L88"/>
    <mergeCell ref="G6:O6"/>
    <mergeCell ref="G7:O7"/>
    <mergeCell ref="G10:O10"/>
    <mergeCell ref="G11:O11"/>
    <mergeCell ref="G12:O12"/>
    <mergeCell ref="G13:O13"/>
    <mergeCell ref="G8:O8"/>
    <mergeCell ref="G9:O9"/>
    <mergeCell ref="G72:L72"/>
    <mergeCell ref="B14:C14"/>
    <mergeCell ref="G67:L67"/>
    <mergeCell ref="G68:L68"/>
    <mergeCell ref="G69:L69"/>
    <mergeCell ref="G70:L70"/>
    <mergeCell ref="G71:L71"/>
    <mergeCell ref="G23:O23"/>
    <mergeCell ref="G24:O24"/>
    <mergeCell ref="G25:O25"/>
    <mergeCell ref="G26:O26"/>
    <mergeCell ref="G74:L74"/>
    <mergeCell ref="G75:L75"/>
    <mergeCell ref="G76:L76"/>
    <mergeCell ref="G77:L77"/>
    <mergeCell ref="G5:O5"/>
    <mergeCell ref="G36:O36"/>
    <mergeCell ref="G37:O37"/>
    <mergeCell ref="G44:L44"/>
    <mergeCell ref="G45:L45"/>
    <mergeCell ref="G18:O18"/>
    <mergeCell ref="G78:L78"/>
    <mergeCell ref="G79:L79"/>
    <mergeCell ref="G48:L48"/>
    <mergeCell ref="G49:L49"/>
    <mergeCell ref="G50:L50"/>
    <mergeCell ref="G51:L51"/>
    <mergeCell ref="G64:L64"/>
    <mergeCell ref="G65:L65"/>
    <mergeCell ref="G66:L66"/>
    <mergeCell ref="G73:L73"/>
    <mergeCell ref="G80:L80"/>
    <mergeCell ref="G81:L81"/>
    <mergeCell ref="G95:L95"/>
    <mergeCell ref="G96:L96"/>
    <mergeCell ref="G97:L97"/>
    <mergeCell ref="G98:L98"/>
    <mergeCell ref="G92:L92"/>
    <mergeCell ref="G93:L93"/>
    <mergeCell ref="G94:L94"/>
    <mergeCell ref="G82:L82"/>
    <mergeCell ref="G99:L99"/>
    <mergeCell ref="G100:L100"/>
    <mergeCell ref="G101:L101"/>
    <mergeCell ref="G102:L102"/>
    <mergeCell ref="G103:L103"/>
    <mergeCell ref="G104:L104"/>
    <mergeCell ref="G105:L105"/>
    <mergeCell ref="G106:L106"/>
    <mergeCell ref="G107:L107"/>
    <mergeCell ref="G108:L108"/>
    <mergeCell ref="G109:L109"/>
    <mergeCell ref="G149:O149"/>
    <mergeCell ref="G148:O148"/>
    <mergeCell ref="G137:O137"/>
    <mergeCell ref="G138:O138"/>
    <mergeCell ref="G139:O139"/>
    <mergeCell ref="G150:O150"/>
    <mergeCell ref="G151:O151"/>
    <mergeCell ref="G152:O152"/>
    <mergeCell ref="G153:O153"/>
    <mergeCell ref="G156:O156"/>
    <mergeCell ref="G143:O143"/>
    <mergeCell ref="G144:O144"/>
    <mergeCell ref="G145:O145"/>
    <mergeCell ref="G146:O146"/>
    <mergeCell ref="G147:O147"/>
    <mergeCell ref="G140:O140"/>
    <mergeCell ref="G141:O141"/>
    <mergeCell ref="G142:O142"/>
    <mergeCell ref="G131:O131"/>
    <mergeCell ref="G132:O132"/>
    <mergeCell ref="G133:O133"/>
    <mergeCell ref="G134:O134"/>
    <mergeCell ref="G135:O135"/>
    <mergeCell ref="G136:O136"/>
    <mergeCell ref="G125:O125"/>
    <mergeCell ref="G126:O126"/>
    <mergeCell ref="G127:O127"/>
    <mergeCell ref="G128:O128"/>
    <mergeCell ref="G129:O129"/>
    <mergeCell ref="G130:O130"/>
    <mergeCell ref="G119:O119"/>
    <mergeCell ref="G120:O120"/>
    <mergeCell ref="G121:O121"/>
    <mergeCell ref="G122:O122"/>
    <mergeCell ref="G123:O123"/>
    <mergeCell ref="G124:O124"/>
    <mergeCell ref="G114:O114"/>
    <mergeCell ref="G115:O115"/>
    <mergeCell ref="G116:O116"/>
    <mergeCell ref="G117:O117"/>
    <mergeCell ref="G118:O118"/>
    <mergeCell ref="G110:L110"/>
    <mergeCell ref="F112:G112"/>
    <mergeCell ref="G62:L62"/>
    <mergeCell ref="G63:L63"/>
    <mergeCell ref="G46:L46"/>
    <mergeCell ref="G59:L59"/>
    <mergeCell ref="G54:L54"/>
    <mergeCell ref="G55:L55"/>
    <mergeCell ref="G56:L56"/>
    <mergeCell ref="G47:L47"/>
    <mergeCell ref="G52:L52"/>
    <mergeCell ref="F3:G3"/>
    <mergeCell ref="F41:G41"/>
    <mergeCell ref="G60:L60"/>
    <mergeCell ref="G61:L61"/>
    <mergeCell ref="G34:O34"/>
    <mergeCell ref="G43:L43"/>
    <mergeCell ref="G57:L57"/>
    <mergeCell ref="G58:L58"/>
    <mergeCell ref="G53:L53"/>
    <mergeCell ref="G33:O33"/>
  </mergeCells>
  <hyperlinks>
    <hyperlink ref="B18" location="Muster!A1" display="Muster"/>
    <hyperlink ref="B8" location="Info!A1" display="Muster"/>
    <hyperlink ref="B10" location="Blanko!A1" display="Auto-Formular"/>
    <hyperlink ref="B12" location="'Auto-Formular'!A1" display="Auto-Formular"/>
    <hyperlink ref="B24" location="Bewirtungsort" display="Bewirtungsort"/>
    <hyperlink ref="B26" location="Gast" display="Gast"/>
    <hyperlink ref="B28" location="Bewirtungsanlass" display=" Bewirtungs-Anlass"/>
    <hyperlink ref="B16" location="Bewirtungsrechner!A1" display="Auto-Formular"/>
  </hyperlinks>
  <printOptions/>
  <pageMargins left="0.7" right="0.7" top="0.787401575" bottom="0.787401575" header="0.3" footer="0.3"/>
  <pageSetup orientation="portrait" paperSize="9" r:id="rId3"/>
  <legacyDrawing r:id="rId2"/>
</worksheet>
</file>

<file path=xl/worksheets/sheet5.xml><?xml version="1.0" encoding="utf-8"?>
<worksheet xmlns="http://schemas.openxmlformats.org/spreadsheetml/2006/main" xmlns:r="http://schemas.openxmlformats.org/officeDocument/2006/relationships">
  <sheetPr>
    <tabColor rgb="FF0070C0"/>
  </sheetPr>
  <dimension ref="B1:S40"/>
  <sheetViews>
    <sheetView showGridLines="0" zoomScalePageLayoutView="0" workbookViewId="0" topLeftCell="A1">
      <selection activeCell="S40" sqref="S40"/>
    </sheetView>
  </sheetViews>
  <sheetFormatPr defaultColWidth="11.421875" defaultRowHeight="12.75"/>
  <cols>
    <col min="1" max="1" width="1.28515625" style="66" customWidth="1"/>
    <col min="2" max="2" width="15.421875" style="66" customWidth="1"/>
    <col min="3" max="3" width="2.00390625" style="66" customWidth="1"/>
    <col min="4" max="4" width="1.7109375" style="66" customWidth="1"/>
    <col min="5" max="5" width="1.8515625" style="145" customWidth="1"/>
    <col min="6" max="6" width="0.5625" style="145" customWidth="1"/>
    <col min="7" max="8" width="0.85546875" style="145" customWidth="1"/>
    <col min="9" max="9" width="35.28125" style="145" customWidth="1"/>
    <col min="10" max="10" width="10.7109375" style="145" customWidth="1"/>
    <col min="11" max="15" width="8.7109375" style="145" customWidth="1"/>
    <col min="16" max="16" width="0.85546875" style="158" customWidth="1"/>
    <col min="17" max="17" width="0.85546875" style="145" customWidth="1"/>
    <col min="18" max="18" width="1.7109375" style="145" customWidth="1"/>
    <col min="19" max="19" width="11.421875" style="145" customWidth="1"/>
    <col min="20" max="20" width="27.8515625" style="145" customWidth="1"/>
    <col min="21" max="16384" width="11.421875" style="145" customWidth="1"/>
  </cols>
  <sheetData>
    <row r="1" spans="4:18" ht="4.5" customHeight="1">
      <c r="D1" s="68"/>
      <c r="R1" s="159"/>
    </row>
    <row r="2" spans="4:18" ht="7.5" customHeight="1">
      <c r="D2" s="68"/>
      <c r="G2" s="160"/>
      <c r="H2" s="161"/>
      <c r="I2" s="161"/>
      <c r="J2" s="161"/>
      <c r="K2" s="161"/>
      <c r="L2" s="161"/>
      <c r="M2" s="161"/>
      <c r="N2" s="161"/>
      <c r="O2" s="161"/>
      <c r="P2" s="162"/>
      <c r="Q2" s="163"/>
      <c r="R2" s="159"/>
    </row>
    <row r="3" spans="2:18" ht="15.75">
      <c r="B3" s="95" t="s">
        <v>103</v>
      </c>
      <c r="D3" s="68"/>
      <c r="G3" s="164"/>
      <c r="I3" s="165" t="s">
        <v>159</v>
      </c>
      <c r="J3" s="166"/>
      <c r="P3" s="167"/>
      <c r="Q3" s="168"/>
      <c r="R3" s="159"/>
    </row>
    <row r="4" spans="4:18" ht="15" customHeight="1">
      <c r="D4" s="68"/>
      <c r="G4" s="164"/>
      <c r="I4" s="169" t="s">
        <v>218</v>
      </c>
      <c r="J4" s="170"/>
      <c r="K4" s="170"/>
      <c r="L4" s="170"/>
      <c r="M4" s="170"/>
      <c r="N4" s="170"/>
      <c r="O4" s="170"/>
      <c r="P4" s="167"/>
      <c r="Q4" s="168"/>
      <c r="R4" s="159"/>
    </row>
    <row r="5" spans="2:18" ht="15" customHeight="1">
      <c r="B5" s="95" t="s">
        <v>106</v>
      </c>
      <c r="D5" s="68"/>
      <c r="G5" s="164"/>
      <c r="I5" s="169"/>
      <c r="J5" s="170"/>
      <c r="K5" s="170"/>
      <c r="L5" s="170"/>
      <c r="M5" s="170"/>
      <c r="N5" s="170"/>
      <c r="O5" s="170"/>
      <c r="P5" s="167"/>
      <c r="Q5" s="168"/>
      <c r="R5" s="159"/>
    </row>
    <row r="6" spans="2:18" ht="15" customHeight="1">
      <c r="B6" s="98"/>
      <c r="D6" s="68"/>
      <c r="G6" s="164"/>
      <c r="I6" s="365" t="s">
        <v>246</v>
      </c>
      <c r="J6" s="365"/>
      <c r="K6" s="365"/>
      <c r="L6" s="365"/>
      <c r="M6" s="365"/>
      <c r="N6" s="170"/>
      <c r="O6" s="170"/>
      <c r="P6" s="167"/>
      <c r="Q6" s="168"/>
      <c r="R6" s="159"/>
    </row>
    <row r="7" spans="2:18" ht="15" customHeight="1">
      <c r="B7" s="95" t="s">
        <v>104</v>
      </c>
      <c r="D7" s="68"/>
      <c r="G7" s="164"/>
      <c r="I7" s="223"/>
      <c r="J7" s="223"/>
      <c r="K7" s="223"/>
      <c r="L7" s="223"/>
      <c r="M7" s="223"/>
      <c r="N7" s="170"/>
      <c r="O7" s="170"/>
      <c r="P7" s="167"/>
      <c r="Q7" s="168"/>
      <c r="R7" s="159"/>
    </row>
    <row r="8" spans="2:18" ht="15" customHeight="1">
      <c r="B8" s="98"/>
      <c r="D8" s="68"/>
      <c r="G8" s="164"/>
      <c r="I8" s="223"/>
      <c r="J8" s="223"/>
      <c r="K8" s="223"/>
      <c r="L8" s="223"/>
      <c r="M8" s="223"/>
      <c r="N8" s="170"/>
      <c r="O8" s="170"/>
      <c r="P8" s="167"/>
      <c r="Q8" s="168"/>
      <c r="R8" s="159"/>
    </row>
    <row r="9" spans="2:18" ht="15" customHeight="1">
      <c r="B9" s="95" t="s">
        <v>105</v>
      </c>
      <c r="D9" s="68"/>
      <c r="G9" s="164"/>
      <c r="I9" s="171"/>
      <c r="J9" s="171"/>
      <c r="K9" s="171"/>
      <c r="L9" s="171"/>
      <c r="M9" s="171"/>
      <c r="N9" s="170"/>
      <c r="O9" s="170"/>
      <c r="P9" s="167"/>
      <c r="Q9" s="168"/>
      <c r="R9" s="159"/>
    </row>
    <row r="10" spans="2:18" ht="15" customHeight="1">
      <c r="B10" s="98"/>
      <c r="D10" s="68"/>
      <c r="G10" s="164"/>
      <c r="M10" s="170"/>
      <c r="N10" s="172" t="s">
        <v>181</v>
      </c>
      <c r="O10" s="173" t="s">
        <v>182</v>
      </c>
      <c r="P10" s="167"/>
      <c r="Q10" s="168"/>
      <c r="R10" s="159"/>
    </row>
    <row r="11" spans="2:18" ht="15" customHeight="1">
      <c r="B11" s="315" t="s">
        <v>184</v>
      </c>
      <c r="C11" s="315"/>
      <c r="D11" s="68"/>
      <c r="G11" s="164"/>
      <c r="H11" s="170"/>
      <c r="I11" s="174" t="s">
        <v>160</v>
      </c>
      <c r="J11" s="175" t="s">
        <v>161</v>
      </c>
      <c r="K11" s="175" t="s">
        <v>162</v>
      </c>
      <c r="L11" s="175" t="s">
        <v>163</v>
      </c>
      <c r="M11" s="175" t="s">
        <v>164</v>
      </c>
      <c r="N11" s="176">
        <v>0.7</v>
      </c>
      <c r="O11" s="177">
        <v>0.3</v>
      </c>
      <c r="P11" s="167"/>
      <c r="Q11" s="168"/>
      <c r="R11" s="159"/>
    </row>
    <row r="12" spans="2:19" ht="15" customHeight="1">
      <c r="B12" s="145"/>
      <c r="D12" s="68"/>
      <c r="G12" s="164"/>
      <c r="H12" s="170"/>
      <c r="I12" s="224" t="s">
        <v>165</v>
      </c>
      <c r="J12" s="225">
        <v>12</v>
      </c>
      <c r="K12" s="226">
        <v>20</v>
      </c>
      <c r="L12" s="178">
        <f aca="true" t="shared" si="0" ref="L12:L23">IF(K12&lt;&gt;0,J12/(100+K12)*K12,0)</f>
        <v>2</v>
      </c>
      <c r="M12" s="178">
        <f aca="true" t="shared" si="1" ref="M12:M23">J12/(100+K12)*100</f>
        <v>10</v>
      </c>
      <c r="N12" s="179">
        <f>M12*N$11</f>
        <v>7</v>
      </c>
      <c r="O12" s="180">
        <f>M12*O$11</f>
        <v>3</v>
      </c>
      <c r="P12" s="167"/>
      <c r="Q12" s="168"/>
      <c r="R12" s="159"/>
      <c r="S12" s="181"/>
    </row>
    <row r="13" spans="2:19" ht="15" customHeight="1">
      <c r="B13" s="95" t="s">
        <v>19</v>
      </c>
      <c r="D13" s="68"/>
      <c r="G13" s="164"/>
      <c r="H13" s="170"/>
      <c r="I13" s="227" t="s">
        <v>183</v>
      </c>
      <c r="J13" s="228">
        <v>2</v>
      </c>
      <c r="K13" s="229">
        <v>0</v>
      </c>
      <c r="L13" s="182">
        <f t="shared" si="0"/>
        <v>0</v>
      </c>
      <c r="M13" s="182">
        <f t="shared" si="1"/>
        <v>2</v>
      </c>
      <c r="N13" s="183">
        <f aca="true" t="shared" si="2" ref="N13:N23">M13*N$11</f>
        <v>1.4</v>
      </c>
      <c r="O13" s="184">
        <f aca="true" t="shared" si="3" ref="O13:O23">M13*O$11</f>
        <v>0.6</v>
      </c>
      <c r="P13" s="167"/>
      <c r="Q13" s="168"/>
      <c r="R13" s="159"/>
      <c r="S13" s="181"/>
    </row>
    <row r="14" spans="4:19" ht="15" customHeight="1">
      <c r="D14" s="68"/>
      <c r="G14" s="164"/>
      <c r="H14" s="170"/>
      <c r="I14" s="227" t="s">
        <v>166</v>
      </c>
      <c r="J14" s="228">
        <v>1.19</v>
      </c>
      <c r="K14" s="229">
        <v>19</v>
      </c>
      <c r="L14" s="182">
        <f t="shared" si="0"/>
        <v>0.19</v>
      </c>
      <c r="M14" s="182">
        <f t="shared" si="1"/>
        <v>1</v>
      </c>
      <c r="N14" s="183">
        <f t="shared" si="2"/>
        <v>0.7</v>
      </c>
      <c r="O14" s="184">
        <f t="shared" si="3"/>
        <v>0.3</v>
      </c>
      <c r="P14" s="167"/>
      <c r="Q14" s="168"/>
      <c r="R14" s="159"/>
      <c r="S14" s="181"/>
    </row>
    <row r="15" spans="4:19" ht="15" customHeight="1">
      <c r="D15" s="68"/>
      <c r="G15" s="164"/>
      <c r="H15" s="170"/>
      <c r="I15" s="227" t="s">
        <v>167</v>
      </c>
      <c r="J15" s="228">
        <v>6</v>
      </c>
      <c r="K15" s="229">
        <v>19</v>
      </c>
      <c r="L15" s="182">
        <f t="shared" si="0"/>
        <v>0.957983193277311</v>
      </c>
      <c r="M15" s="182">
        <f t="shared" si="1"/>
        <v>5.042016806722689</v>
      </c>
      <c r="N15" s="183">
        <f t="shared" si="2"/>
        <v>3.529411764705882</v>
      </c>
      <c r="O15" s="184">
        <f t="shared" si="3"/>
        <v>1.5126050420168067</v>
      </c>
      <c r="P15" s="167"/>
      <c r="Q15" s="168"/>
      <c r="R15" s="159"/>
      <c r="S15" s="181"/>
    </row>
    <row r="16" spans="4:19" ht="15" customHeight="1">
      <c r="D16" s="68"/>
      <c r="G16" s="164"/>
      <c r="H16" s="170"/>
      <c r="I16" s="227"/>
      <c r="J16" s="228">
        <v>0</v>
      </c>
      <c r="K16" s="229">
        <v>0</v>
      </c>
      <c r="L16" s="182">
        <f t="shared" si="0"/>
        <v>0</v>
      </c>
      <c r="M16" s="182">
        <f t="shared" si="1"/>
        <v>0</v>
      </c>
      <c r="N16" s="183">
        <f t="shared" si="2"/>
        <v>0</v>
      </c>
      <c r="O16" s="184">
        <f t="shared" si="3"/>
        <v>0</v>
      </c>
      <c r="P16" s="167"/>
      <c r="Q16" s="168"/>
      <c r="R16" s="159"/>
      <c r="S16" s="181"/>
    </row>
    <row r="17" spans="4:19" ht="15" customHeight="1">
      <c r="D17" s="68"/>
      <c r="G17" s="164"/>
      <c r="H17" s="170"/>
      <c r="I17" s="227"/>
      <c r="J17" s="228">
        <v>0</v>
      </c>
      <c r="K17" s="229">
        <v>0</v>
      </c>
      <c r="L17" s="182">
        <f>IF(K17&lt;&gt;0,J17/(100+K17)*K17,0)</f>
        <v>0</v>
      </c>
      <c r="M17" s="182">
        <f>J17/(100+K17)*100</f>
        <v>0</v>
      </c>
      <c r="N17" s="183">
        <f>M17*N$11</f>
        <v>0</v>
      </c>
      <c r="O17" s="184">
        <f t="shared" si="3"/>
        <v>0</v>
      </c>
      <c r="P17" s="167"/>
      <c r="Q17" s="168"/>
      <c r="R17" s="159"/>
      <c r="S17" s="181"/>
    </row>
    <row r="18" spans="4:19" ht="15" customHeight="1">
      <c r="D18" s="68"/>
      <c r="G18" s="164"/>
      <c r="H18" s="170"/>
      <c r="I18" s="227"/>
      <c r="J18" s="228">
        <v>0</v>
      </c>
      <c r="K18" s="229">
        <v>0</v>
      </c>
      <c r="L18" s="182">
        <f>IF(K18&lt;&gt;0,J18/(100+K18)*K18,0)</f>
        <v>0</v>
      </c>
      <c r="M18" s="182">
        <f>J18/(100+K18)*100</f>
        <v>0</v>
      </c>
      <c r="N18" s="183">
        <f>M18*N$11</f>
        <v>0</v>
      </c>
      <c r="O18" s="184">
        <f t="shared" si="3"/>
        <v>0</v>
      </c>
      <c r="P18" s="167"/>
      <c r="Q18" s="168"/>
      <c r="R18" s="159"/>
      <c r="S18" s="181"/>
    </row>
    <row r="19" spans="4:19" ht="15" customHeight="1">
      <c r="D19" s="68"/>
      <c r="G19" s="164"/>
      <c r="H19" s="170"/>
      <c r="I19" s="227"/>
      <c r="J19" s="228">
        <v>0</v>
      </c>
      <c r="K19" s="229">
        <v>0</v>
      </c>
      <c r="L19" s="182">
        <f>IF(K19&lt;&gt;0,J19/(100+K19)*K19,0)</f>
        <v>0</v>
      </c>
      <c r="M19" s="182">
        <f>J19/(100+K19)*100</f>
        <v>0</v>
      </c>
      <c r="N19" s="183">
        <f>M19*N$11</f>
        <v>0</v>
      </c>
      <c r="O19" s="184">
        <f t="shared" si="3"/>
        <v>0</v>
      </c>
      <c r="P19" s="167"/>
      <c r="Q19" s="168"/>
      <c r="R19" s="159"/>
      <c r="S19" s="181"/>
    </row>
    <row r="20" spans="4:19" ht="15" customHeight="1">
      <c r="D20" s="68"/>
      <c r="G20" s="164"/>
      <c r="H20" s="170"/>
      <c r="I20" s="227"/>
      <c r="J20" s="228">
        <v>0</v>
      </c>
      <c r="K20" s="229">
        <v>0</v>
      </c>
      <c r="L20" s="182">
        <f>IF(K20&lt;&gt;0,J20/(100+K20)*K20,0)</f>
        <v>0</v>
      </c>
      <c r="M20" s="182">
        <f>J20/(100+K20)*100</f>
        <v>0</v>
      </c>
      <c r="N20" s="183">
        <f>M20*N$11</f>
        <v>0</v>
      </c>
      <c r="O20" s="184">
        <f t="shared" si="3"/>
        <v>0</v>
      </c>
      <c r="P20" s="167"/>
      <c r="Q20" s="168"/>
      <c r="R20" s="159"/>
      <c r="S20" s="181"/>
    </row>
    <row r="21" spans="4:19" ht="15" customHeight="1">
      <c r="D21" s="68"/>
      <c r="G21" s="164"/>
      <c r="H21" s="170"/>
      <c r="I21" s="227"/>
      <c r="J21" s="228">
        <v>0</v>
      </c>
      <c r="K21" s="229">
        <v>0</v>
      </c>
      <c r="L21" s="182">
        <f>IF(K21&lt;&gt;0,J21/(100+K21)*K21,0)</f>
        <v>0</v>
      </c>
      <c r="M21" s="182">
        <f>J21/(100+K21)*100</f>
        <v>0</v>
      </c>
      <c r="N21" s="183">
        <f>M21*N$11</f>
        <v>0</v>
      </c>
      <c r="O21" s="184">
        <f t="shared" si="3"/>
        <v>0</v>
      </c>
      <c r="P21" s="167"/>
      <c r="Q21" s="168"/>
      <c r="R21" s="159"/>
      <c r="S21" s="181"/>
    </row>
    <row r="22" spans="4:19" ht="15" customHeight="1">
      <c r="D22" s="68"/>
      <c r="G22" s="164"/>
      <c r="H22" s="170"/>
      <c r="I22" s="227"/>
      <c r="J22" s="228">
        <v>0</v>
      </c>
      <c r="K22" s="229">
        <v>0</v>
      </c>
      <c r="L22" s="182">
        <f t="shared" si="0"/>
        <v>0</v>
      </c>
      <c r="M22" s="182">
        <f t="shared" si="1"/>
        <v>0</v>
      </c>
      <c r="N22" s="183">
        <f t="shared" si="2"/>
        <v>0</v>
      </c>
      <c r="O22" s="184">
        <f t="shared" si="3"/>
        <v>0</v>
      </c>
      <c r="P22" s="167"/>
      <c r="Q22" s="168"/>
      <c r="R22" s="159"/>
      <c r="S22" s="170"/>
    </row>
    <row r="23" spans="4:19" ht="15" customHeight="1">
      <c r="D23" s="68"/>
      <c r="G23" s="164"/>
      <c r="H23" s="170"/>
      <c r="I23" s="230"/>
      <c r="J23" s="231">
        <v>0</v>
      </c>
      <c r="K23" s="232">
        <v>0</v>
      </c>
      <c r="L23" s="185">
        <f t="shared" si="0"/>
        <v>0</v>
      </c>
      <c r="M23" s="185">
        <f t="shared" si="1"/>
        <v>0</v>
      </c>
      <c r="N23" s="186">
        <f t="shared" si="2"/>
        <v>0</v>
      </c>
      <c r="O23" s="187">
        <f t="shared" si="3"/>
        <v>0</v>
      </c>
      <c r="P23" s="167"/>
      <c r="Q23" s="168"/>
      <c r="R23" s="159"/>
      <c r="S23" s="167"/>
    </row>
    <row r="24" spans="4:19" ht="15" customHeight="1">
      <c r="D24" s="68"/>
      <c r="G24" s="164"/>
      <c r="H24" s="170"/>
      <c r="I24" s="188"/>
      <c r="J24" s="189">
        <f>SUM(J12:J23)</f>
        <v>21.189999999999998</v>
      </c>
      <c r="K24" s="190"/>
      <c r="L24" s="190">
        <f>SUM(L12:L23)</f>
        <v>3.147983193277311</v>
      </c>
      <c r="M24" s="190">
        <f>SUM(M12:M23)</f>
        <v>18.04201680672269</v>
      </c>
      <c r="N24" s="190">
        <f>SUM(N12:N23)</f>
        <v>12.629411764705882</v>
      </c>
      <c r="O24" s="191">
        <f>SUM(O12:O23)</f>
        <v>5.412605042016807</v>
      </c>
      <c r="P24" s="167"/>
      <c r="Q24" s="168"/>
      <c r="R24" s="159"/>
      <c r="S24" s="167"/>
    </row>
    <row r="25" spans="4:19" ht="15" customHeight="1">
      <c r="D25" s="68"/>
      <c r="G25" s="164"/>
      <c r="H25" s="170"/>
      <c r="I25" s="170"/>
      <c r="J25" s="170"/>
      <c r="K25" s="170"/>
      <c r="L25" s="170"/>
      <c r="M25" s="170"/>
      <c r="N25" s="170"/>
      <c r="O25" s="170"/>
      <c r="P25" s="167"/>
      <c r="Q25" s="168"/>
      <c r="R25" s="159"/>
      <c r="S25" s="167"/>
    </row>
    <row r="26" spans="4:18" ht="6" customHeight="1">
      <c r="D26" s="68"/>
      <c r="G26" s="164"/>
      <c r="H26" s="170"/>
      <c r="I26" s="170"/>
      <c r="J26" s="192"/>
      <c r="K26" s="192"/>
      <c r="L26" s="192"/>
      <c r="M26" s="192"/>
      <c r="N26" s="192"/>
      <c r="O26" s="192"/>
      <c r="P26" s="167"/>
      <c r="Q26" s="168"/>
      <c r="R26" s="159"/>
    </row>
    <row r="27" spans="4:18" ht="6" customHeight="1">
      <c r="D27" s="68"/>
      <c r="G27" s="164"/>
      <c r="H27" s="170"/>
      <c r="I27" s="170"/>
      <c r="J27" s="192"/>
      <c r="K27" s="192"/>
      <c r="L27" s="192"/>
      <c r="M27" s="192"/>
      <c r="N27" s="192"/>
      <c r="O27" s="192"/>
      <c r="P27" s="167"/>
      <c r="Q27" s="168"/>
      <c r="R27" s="159"/>
    </row>
    <row r="28" spans="4:18" ht="6.75" customHeight="1">
      <c r="D28" s="68"/>
      <c r="G28" s="164"/>
      <c r="H28" s="160"/>
      <c r="I28" s="161"/>
      <c r="J28" s="161"/>
      <c r="K28" s="161"/>
      <c r="L28" s="161"/>
      <c r="M28" s="161"/>
      <c r="N28" s="161"/>
      <c r="O28" s="161"/>
      <c r="P28" s="193"/>
      <c r="Q28" s="168"/>
      <c r="R28" s="159"/>
    </row>
    <row r="29" spans="4:18" ht="19.5" customHeight="1">
      <c r="D29" s="68"/>
      <c r="G29" s="164"/>
      <c r="H29" s="164"/>
      <c r="I29" s="366" t="s">
        <v>168</v>
      </c>
      <c r="J29" s="367"/>
      <c r="K29" s="367"/>
      <c r="L29" s="367"/>
      <c r="M29" s="367"/>
      <c r="N29" s="367"/>
      <c r="O29" s="367"/>
      <c r="P29" s="194"/>
      <c r="Q29" s="168"/>
      <c r="R29" s="159"/>
    </row>
    <row r="30" spans="4:18" ht="13.5" customHeight="1">
      <c r="D30" s="68"/>
      <c r="G30" s="164"/>
      <c r="H30" s="164"/>
      <c r="I30" s="174" t="s">
        <v>169</v>
      </c>
      <c r="J30" s="175" t="s">
        <v>170</v>
      </c>
      <c r="K30" s="175" t="s">
        <v>171</v>
      </c>
      <c r="L30" s="175" t="s">
        <v>172</v>
      </c>
      <c r="M30" s="195" t="s">
        <v>179</v>
      </c>
      <c r="P30" s="196"/>
      <c r="Q30" s="168"/>
      <c r="R30" s="159"/>
    </row>
    <row r="31" spans="4:18" ht="13.5" customHeight="1">
      <c r="D31" s="68"/>
      <c r="G31" s="164"/>
      <c r="H31" s="164"/>
      <c r="I31" s="197" t="s">
        <v>178</v>
      </c>
      <c r="J31" s="198">
        <f>N24</f>
        <v>12.629411764705882</v>
      </c>
      <c r="K31" s="233">
        <v>4650</v>
      </c>
      <c r="L31" s="233">
        <v>6640</v>
      </c>
      <c r="M31" s="234">
        <v>4711</v>
      </c>
      <c r="P31" s="199"/>
      <c r="Q31" s="168"/>
      <c r="R31" s="159"/>
    </row>
    <row r="32" spans="4:18" ht="13.5" customHeight="1">
      <c r="D32" s="68"/>
      <c r="G32" s="164"/>
      <c r="H32" s="164"/>
      <c r="I32" s="200" t="s">
        <v>177</v>
      </c>
      <c r="J32" s="201">
        <f>O24</f>
        <v>5.412605042016807</v>
      </c>
      <c r="K32" s="235">
        <v>4654</v>
      </c>
      <c r="L32" s="235">
        <v>6644</v>
      </c>
      <c r="M32" s="236">
        <v>4712</v>
      </c>
      <c r="P32" s="199"/>
      <c r="Q32" s="168"/>
      <c r="R32" s="159"/>
    </row>
    <row r="33" spans="4:18" ht="13.5" customHeight="1">
      <c r="D33" s="68"/>
      <c r="G33" s="164"/>
      <c r="H33" s="164"/>
      <c r="I33" s="202" t="s">
        <v>173</v>
      </c>
      <c r="J33" s="203">
        <f>L24</f>
        <v>3.147983193277311</v>
      </c>
      <c r="K33" s="237">
        <v>1570</v>
      </c>
      <c r="L33" s="237">
        <v>1406</v>
      </c>
      <c r="M33" s="238">
        <v>4713</v>
      </c>
      <c r="P33" s="199"/>
      <c r="Q33" s="168"/>
      <c r="R33" s="159"/>
    </row>
    <row r="34" spans="4:18" ht="15" customHeight="1">
      <c r="D34" s="68"/>
      <c r="G34" s="164"/>
      <c r="H34" s="164"/>
      <c r="I34" s="204" t="s">
        <v>174</v>
      </c>
      <c r="J34" s="205">
        <f>SUM(J31:J33)</f>
        <v>21.19</v>
      </c>
      <c r="K34" s="206"/>
      <c r="L34" s="207"/>
      <c r="M34" s="207"/>
      <c r="N34" s="208"/>
      <c r="O34" s="208"/>
      <c r="P34" s="209"/>
      <c r="Q34" s="168"/>
      <c r="R34" s="159"/>
    </row>
    <row r="35" spans="4:18" ht="8.25" customHeight="1">
      <c r="D35" s="68"/>
      <c r="G35" s="164"/>
      <c r="H35" s="210"/>
      <c r="I35" s="211"/>
      <c r="J35" s="212"/>
      <c r="K35" s="212"/>
      <c r="L35" s="212"/>
      <c r="M35" s="212"/>
      <c r="N35" s="212"/>
      <c r="O35" s="212"/>
      <c r="P35" s="213"/>
      <c r="Q35" s="168"/>
      <c r="R35" s="159"/>
    </row>
    <row r="36" spans="4:18" ht="7.5" customHeight="1">
      <c r="D36" s="68"/>
      <c r="G36" s="164"/>
      <c r="H36" s="170"/>
      <c r="I36" s="170"/>
      <c r="J36" s="170"/>
      <c r="K36" s="170"/>
      <c r="L36" s="170"/>
      <c r="M36" s="170"/>
      <c r="N36" s="170"/>
      <c r="O36" s="170"/>
      <c r="P36" s="167"/>
      <c r="Q36" s="168"/>
      <c r="R36" s="159"/>
    </row>
    <row r="37" spans="4:18" ht="21" customHeight="1">
      <c r="D37" s="68"/>
      <c r="G37" s="214"/>
      <c r="H37" s="215"/>
      <c r="I37" s="215"/>
      <c r="J37" s="215"/>
      <c r="K37" s="215"/>
      <c r="L37" s="215"/>
      <c r="M37" s="215"/>
      <c r="N37" s="215"/>
      <c r="O37" s="215"/>
      <c r="P37" s="216"/>
      <c r="Q37" s="217"/>
      <c r="R37" s="159"/>
    </row>
    <row r="38" spans="4:18" ht="13.5">
      <c r="D38" s="68"/>
      <c r="G38" s="218"/>
      <c r="R38" s="159"/>
    </row>
    <row r="39" spans="4:18" ht="14.25" customHeight="1">
      <c r="D39" s="68"/>
      <c r="E39" s="219"/>
      <c r="F39" s="220"/>
      <c r="G39" s="220"/>
      <c r="H39" s="220"/>
      <c r="I39" s="220"/>
      <c r="J39" s="220"/>
      <c r="K39" s="220"/>
      <c r="L39" s="220"/>
      <c r="M39" s="220"/>
      <c r="N39" s="220"/>
      <c r="O39" s="220"/>
      <c r="P39" s="221"/>
      <c r="Q39" s="220"/>
      <c r="R39" s="222"/>
    </row>
    <row r="40" ht="14.25" customHeight="1">
      <c r="E40" s="218" t="s">
        <v>247</v>
      </c>
    </row>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sheetData>
  <sheetProtection password="C9A2" sheet="1"/>
  <mergeCells count="3">
    <mergeCell ref="B11:C11"/>
    <mergeCell ref="I6:M6"/>
    <mergeCell ref="I29:O29"/>
  </mergeCells>
  <hyperlinks>
    <hyperlink ref="B13" location="Muster!A1" display="Muster"/>
    <hyperlink ref="B3" location="Info!A1" display="Muster"/>
    <hyperlink ref="B5" location="Blanko!A1" display="Auto-Formular"/>
    <hyperlink ref="B7" location="'Auto-Formular'!A1" display="Auto-Formular"/>
    <hyperlink ref="B9" location="Adressdaten!A1" display="Adressdaten"/>
  </hyperlinks>
  <printOptions/>
  <pageMargins left="0.5905511811023623" right="0.3937007874015748" top="0.5905511811023623" bottom="0.5905511811023623" header="0.5118110236220472" footer="0.5118110236220472"/>
  <pageSetup blackAndWhite="1"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sheetPr>
    <tabColor rgb="FF000080"/>
  </sheetPr>
  <dimension ref="B1:AA53"/>
  <sheetViews>
    <sheetView showGridLines="0" zoomScale="90" zoomScaleNormal="90" zoomScalePageLayoutView="0" workbookViewId="0" topLeftCell="A1">
      <selection activeCell="AF31" sqref="AF31"/>
    </sheetView>
  </sheetViews>
  <sheetFormatPr defaultColWidth="10.00390625" defaultRowHeight="12.75"/>
  <cols>
    <col min="1" max="1" width="1.28515625" style="66" customWidth="1"/>
    <col min="2" max="2" width="16.421875" style="66" customWidth="1"/>
    <col min="3" max="3" width="2.00390625" style="66" customWidth="1"/>
    <col min="4" max="4" width="1.7109375" style="66" customWidth="1"/>
    <col min="5" max="5" width="3.7109375" style="66" customWidth="1"/>
    <col min="6" max="6" width="1.7109375" style="75" customWidth="1"/>
    <col min="7" max="9" width="5.28125" style="73" customWidth="1"/>
    <col min="10" max="11" width="1.7109375" style="73" customWidth="1"/>
    <col min="12" max="15" width="5.28125" style="73" customWidth="1"/>
    <col min="16" max="17" width="5.28125" style="66" customWidth="1"/>
    <col min="18" max="20" width="5.28125" style="73" customWidth="1"/>
    <col min="21" max="22" width="5.28125" style="66" customWidth="1"/>
    <col min="23" max="23" width="5.28125" style="75" customWidth="1"/>
    <col min="24" max="24" width="1.7109375" style="66" customWidth="1"/>
    <col min="25" max="25" width="0.85546875" style="66" customWidth="1"/>
    <col min="26" max="26" width="1.7109375" style="66" customWidth="1"/>
    <col min="27" max="16384" width="10.00390625" style="66" customWidth="1"/>
  </cols>
  <sheetData>
    <row r="1" spans="5:26" ht="10.5" customHeight="1">
      <c r="E1" s="67"/>
      <c r="Z1" s="68"/>
    </row>
    <row r="2" spans="4:26" ht="20.25" customHeight="1">
      <c r="D2" s="68"/>
      <c r="F2" s="248" t="s">
        <v>9</v>
      </c>
      <c r="G2" s="374"/>
      <c r="H2" s="374"/>
      <c r="I2" s="374"/>
      <c r="J2" s="374"/>
      <c r="K2" s="374"/>
      <c r="L2" s="374"/>
      <c r="M2" s="374"/>
      <c r="N2" s="374"/>
      <c r="O2" s="374"/>
      <c r="P2" s="374"/>
      <c r="Q2" s="374"/>
      <c r="R2" s="374"/>
      <c r="S2" s="374"/>
      <c r="T2" s="374"/>
      <c r="U2" s="374"/>
      <c r="V2" s="374"/>
      <c r="W2" s="374"/>
      <c r="X2" s="374"/>
      <c r="Z2" s="68"/>
    </row>
    <row r="3" spans="4:26" ht="30" customHeight="1">
      <c r="D3" s="68"/>
      <c r="F3" s="250" t="s">
        <v>10</v>
      </c>
      <c r="G3" s="377"/>
      <c r="H3" s="377"/>
      <c r="I3" s="377"/>
      <c r="J3" s="377"/>
      <c r="K3" s="377"/>
      <c r="L3" s="377"/>
      <c r="M3" s="377"/>
      <c r="N3" s="377"/>
      <c r="O3" s="377"/>
      <c r="P3" s="377"/>
      <c r="Q3" s="377"/>
      <c r="R3" s="377"/>
      <c r="S3" s="377"/>
      <c r="T3" s="377"/>
      <c r="U3" s="377"/>
      <c r="V3" s="377"/>
      <c r="W3" s="377"/>
      <c r="X3" s="377"/>
      <c r="Z3" s="68"/>
    </row>
    <row r="4" spans="4:26" ht="2.25" customHeight="1">
      <c r="D4" s="68"/>
      <c r="F4" s="69"/>
      <c r="G4" s="70"/>
      <c r="H4" s="70"/>
      <c r="I4" s="70"/>
      <c r="J4" s="70"/>
      <c r="K4" s="70"/>
      <c r="L4" s="70"/>
      <c r="M4" s="70"/>
      <c r="N4" s="70"/>
      <c r="O4" s="70"/>
      <c r="P4" s="71"/>
      <c r="Q4" s="71"/>
      <c r="R4" s="70"/>
      <c r="S4" s="70"/>
      <c r="T4" s="70"/>
      <c r="U4" s="71"/>
      <c r="V4" s="71"/>
      <c r="W4" s="69"/>
      <c r="X4" s="71"/>
      <c r="Z4" s="68"/>
    </row>
    <row r="5" spans="4:26" ht="14.25" customHeight="1">
      <c r="D5" s="68"/>
      <c r="F5" s="72"/>
      <c r="P5" s="74"/>
      <c r="Z5" s="68"/>
    </row>
    <row r="6" spans="4:26" ht="18.75" customHeight="1">
      <c r="D6" s="68"/>
      <c r="F6" s="252" t="s">
        <v>8</v>
      </c>
      <c r="G6" s="253"/>
      <c r="H6" s="253"/>
      <c r="I6" s="253"/>
      <c r="J6" s="254"/>
      <c r="K6" s="252" t="s">
        <v>11</v>
      </c>
      <c r="L6" s="253"/>
      <c r="M6" s="253"/>
      <c r="N6" s="253"/>
      <c r="O6" s="253"/>
      <c r="P6" s="253"/>
      <c r="Q6" s="253"/>
      <c r="R6" s="253"/>
      <c r="S6" s="253"/>
      <c r="T6" s="253"/>
      <c r="U6" s="253"/>
      <c r="V6" s="253"/>
      <c r="W6" s="253"/>
      <c r="X6" s="254"/>
      <c r="Z6" s="68"/>
    </row>
    <row r="7" spans="4:26" ht="19.5" customHeight="1">
      <c r="D7" s="68"/>
      <c r="F7" s="77"/>
      <c r="G7" s="78"/>
      <c r="H7" s="78"/>
      <c r="I7" s="78"/>
      <c r="J7" s="79"/>
      <c r="K7" s="80"/>
      <c r="L7" s="371" t="s">
        <v>12</v>
      </c>
      <c r="M7" s="371"/>
      <c r="N7" s="371"/>
      <c r="O7" s="371"/>
      <c r="P7" s="371"/>
      <c r="Q7" s="371"/>
      <c r="R7" s="371"/>
      <c r="S7" s="371"/>
      <c r="T7" s="371"/>
      <c r="U7" s="371"/>
      <c r="V7" s="371"/>
      <c r="W7" s="371"/>
      <c r="X7" s="79"/>
      <c r="Z7" s="68"/>
    </row>
    <row r="8" spans="4:26" ht="19.5" customHeight="1">
      <c r="D8" s="68"/>
      <c r="F8" s="77"/>
      <c r="G8" s="379">
        <v>41011</v>
      </c>
      <c r="H8" s="380"/>
      <c r="I8" s="380"/>
      <c r="J8" s="79"/>
      <c r="K8" s="80"/>
      <c r="L8" s="372" t="s">
        <v>185</v>
      </c>
      <c r="M8" s="372"/>
      <c r="N8" s="372"/>
      <c r="O8" s="372"/>
      <c r="P8" s="372"/>
      <c r="Q8" s="372"/>
      <c r="R8" s="372"/>
      <c r="S8" s="372"/>
      <c r="T8" s="372"/>
      <c r="U8" s="372"/>
      <c r="V8" s="372"/>
      <c r="W8" s="372"/>
      <c r="X8" s="79"/>
      <c r="Z8" s="68"/>
    </row>
    <row r="9" spans="4:26" ht="9.75" customHeight="1" thickBot="1">
      <c r="D9" s="68"/>
      <c r="F9" s="82"/>
      <c r="G9" s="83"/>
      <c r="H9" s="83"/>
      <c r="I9" s="83"/>
      <c r="J9" s="84"/>
      <c r="K9" s="85"/>
      <c r="L9" s="85"/>
      <c r="M9" s="83"/>
      <c r="N9" s="83"/>
      <c r="O9" s="83"/>
      <c r="P9" s="83"/>
      <c r="Q9" s="83"/>
      <c r="R9" s="83"/>
      <c r="S9" s="83"/>
      <c r="T9" s="83"/>
      <c r="U9" s="83"/>
      <c r="V9" s="83"/>
      <c r="W9" s="83"/>
      <c r="X9" s="84"/>
      <c r="Z9" s="68"/>
    </row>
    <row r="10" spans="2:26" ht="19.5" customHeight="1">
      <c r="B10" s="95" t="s">
        <v>103</v>
      </c>
      <c r="D10" s="68"/>
      <c r="F10" s="88"/>
      <c r="G10" s="89" t="s">
        <v>3</v>
      </c>
      <c r="H10" s="90"/>
      <c r="I10" s="90"/>
      <c r="J10" s="90"/>
      <c r="K10" s="90"/>
      <c r="L10" s="90"/>
      <c r="M10" s="90"/>
      <c r="N10" s="90"/>
      <c r="O10" s="90"/>
      <c r="P10" s="91"/>
      <c r="Q10" s="92"/>
      <c r="R10" s="90"/>
      <c r="S10" s="90"/>
      <c r="T10" s="90"/>
      <c r="U10" s="93"/>
      <c r="V10" s="91"/>
      <c r="W10" s="90"/>
      <c r="X10" s="94"/>
      <c r="Z10" s="68"/>
    </row>
    <row r="11" spans="4:26" ht="19.5" customHeight="1">
      <c r="D11" s="68"/>
      <c r="F11" s="96"/>
      <c r="G11" s="373" t="s">
        <v>13</v>
      </c>
      <c r="H11" s="373"/>
      <c r="I11" s="373"/>
      <c r="J11" s="373"/>
      <c r="K11" s="373"/>
      <c r="L11" s="373"/>
      <c r="M11" s="373"/>
      <c r="N11" s="373"/>
      <c r="O11" s="373"/>
      <c r="P11" s="373"/>
      <c r="Q11" s="373"/>
      <c r="R11" s="373"/>
      <c r="S11" s="373"/>
      <c r="T11" s="373"/>
      <c r="U11" s="373"/>
      <c r="V11" s="373"/>
      <c r="W11" s="373"/>
      <c r="X11" s="97"/>
      <c r="Z11" s="68"/>
    </row>
    <row r="12" spans="2:26" ht="19.5" customHeight="1">
      <c r="B12" s="95" t="s">
        <v>106</v>
      </c>
      <c r="D12" s="68"/>
      <c r="F12" s="96"/>
      <c r="G12" s="373"/>
      <c r="H12" s="373"/>
      <c r="I12" s="373"/>
      <c r="J12" s="373"/>
      <c r="K12" s="373"/>
      <c r="L12" s="373"/>
      <c r="M12" s="373"/>
      <c r="N12" s="373"/>
      <c r="O12" s="373"/>
      <c r="P12" s="373"/>
      <c r="Q12" s="373"/>
      <c r="R12" s="373"/>
      <c r="S12" s="373"/>
      <c r="T12" s="373"/>
      <c r="U12" s="373"/>
      <c r="V12" s="373"/>
      <c r="W12" s="373"/>
      <c r="X12" s="97"/>
      <c r="Z12" s="68"/>
    </row>
    <row r="13" spans="2:26" ht="19.5" customHeight="1">
      <c r="B13" s="98"/>
      <c r="D13" s="68"/>
      <c r="F13" s="96"/>
      <c r="G13" s="373" t="s">
        <v>225</v>
      </c>
      <c r="H13" s="373"/>
      <c r="I13" s="373"/>
      <c r="J13" s="373"/>
      <c r="K13" s="373"/>
      <c r="L13" s="373"/>
      <c r="M13" s="373"/>
      <c r="N13" s="373"/>
      <c r="O13" s="373"/>
      <c r="P13" s="373"/>
      <c r="Q13" s="373"/>
      <c r="R13" s="373"/>
      <c r="S13" s="373"/>
      <c r="T13" s="373"/>
      <c r="U13" s="373"/>
      <c r="V13" s="373"/>
      <c r="W13" s="373"/>
      <c r="X13" s="97"/>
      <c r="Z13" s="68"/>
    </row>
    <row r="14" spans="2:26" ht="19.5" customHeight="1">
      <c r="B14" s="95" t="s">
        <v>104</v>
      </c>
      <c r="D14" s="68"/>
      <c r="F14" s="96"/>
      <c r="G14" s="373" t="s">
        <v>224</v>
      </c>
      <c r="H14" s="373"/>
      <c r="I14" s="373"/>
      <c r="J14" s="373"/>
      <c r="K14" s="373"/>
      <c r="L14" s="373"/>
      <c r="M14" s="373"/>
      <c r="N14" s="373"/>
      <c r="O14" s="373"/>
      <c r="P14" s="373"/>
      <c r="Q14" s="373"/>
      <c r="R14" s="373"/>
      <c r="S14" s="373"/>
      <c r="T14" s="373"/>
      <c r="U14" s="373"/>
      <c r="V14" s="373"/>
      <c r="W14" s="373"/>
      <c r="X14" s="97"/>
      <c r="Z14" s="68"/>
    </row>
    <row r="15" spans="2:26" ht="19.5" customHeight="1">
      <c r="B15" s="98"/>
      <c r="D15" s="68"/>
      <c r="F15" s="96"/>
      <c r="G15" s="368"/>
      <c r="H15" s="368"/>
      <c r="I15" s="368"/>
      <c r="J15" s="368"/>
      <c r="K15" s="368"/>
      <c r="L15" s="368"/>
      <c r="M15" s="368"/>
      <c r="N15" s="368"/>
      <c r="O15" s="368"/>
      <c r="P15" s="368"/>
      <c r="Q15" s="368"/>
      <c r="R15" s="368"/>
      <c r="S15" s="368"/>
      <c r="T15" s="368"/>
      <c r="U15" s="368"/>
      <c r="V15" s="368"/>
      <c r="W15" s="368"/>
      <c r="X15" s="97"/>
      <c r="Z15" s="68"/>
    </row>
    <row r="16" spans="2:26" ht="19.5" customHeight="1">
      <c r="B16" s="95" t="s">
        <v>105</v>
      </c>
      <c r="D16" s="68"/>
      <c r="F16" s="99"/>
      <c r="G16" s="368"/>
      <c r="H16" s="368"/>
      <c r="I16" s="368"/>
      <c r="J16" s="368"/>
      <c r="K16" s="368"/>
      <c r="L16" s="368"/>
      <c r="M16" s="368"/>
      <c r="N16" s="368"/>
      <c r="O16" s="368"/>
      <c r="P16" s="368"/>
      <c r="Q16" s="368"/>
      <c r="R16" s="368"/>
      <c r="S16" s="368"/>
      <c r="T16" s="368"/>
      <c r="U16" s="368"/>
      <c r="V16" s="368"/>
      <c r="W16" s="368"/>
      <c r="X16" s="100"/>
      <c r="Z16" s="68"/>
    </row>
    <row r="17" spans="2:26" ht="19.5" customHeight="1">
      <c r="B17" s="98"/>
      <c r="D17" s="68"/>
      <c r="F17" s="99"/>
      <c r="G17" s="368"/>
      <c r="H17" s="368"/>
      <c r="I17" s="368"/>
      <c r="J17" s="368"/>
      <c r="K17" s="368"/>
      <c r="L17" s="368"/>
      <c r="M17" s="368"/>
      <c r="N17" s="368"/>
      <c r="O17" s="368"/>
      <c r="P17" s="368"/>
      <c r="Q17" s="368"/>
      <c r="R17" s="368"/>
      <c r="S17" s="368"/>
      <c r="T17" s="368"/>
      <c r="U17" s="368"/>
      <c r="V17" s="368"/>
      <c r="W17" s="368"/>
      <c r="X17" s="100"/>
      <c r="Z17" s="68"/>
    </row>
    <row r="18" spans="2:26" ht="19.5" customHeight="1">
      <c r="B18" s="95" t="s">
        <v>184</v>
      </c>
      <c r="D18" s="68"/>
      <c r="F18" s="99"/>
      <c r="G18" s="368"/>
      <c r="H18" s="368"/>
      <c r="I18" s="368"/>
      <c r="J18" s="368"/>
      <c r="K18" s="368"/>
      <c r="L18" s="368"/>
      <c r="M18" s="368"/>
      <c r="N18" s="368"/>
      <c r="O18" s="368"/>
      <c r="P18" s="368"/>
      <c r="Q18" s="368"/>
      <c r="R18" s="368"/>
      <c r="S18" s="368"/>
      <c r="T18" s="368"/>
      <c r="U18" s="368"/>
      <c r="V18" s="368"/>
      <c r="W18" s="368"/>
      <c r="X18" s="100"/>
      <c r="Z18" s="68"/>
    </row>
    <row r="19" spans="2:26" ht="19.5" customHeight="1">
      <c r="B19" s="145"/>
      <c r="D19" s="68"/>
      <c r="F19" s="99"/>
      <c r="G19" s="368"/>
      <c r="H19" s="368"/>
      <c r="I19" s="368"/>
      <c r="J19" s="368"/>
      <c r="K19" s="368"/>
      <c r="L19" s="368"/>
      <c r="M19" s="368"/>
      <c r="N19" s="368"/>
      <c r="O19" s="368"/>
      <c r="P19" s="368"/>
      <c r="Q19" s="368"/>
      <c r="R19" s="368"/>
      <c r="S19" s="368"/>
      <c r="T19" s="368"/>
      <c r="U19" s="368"/>
      <c r="V19" s="368"/>
      <c r="W19" s="368"/>
      <c r="X19" s="100"/>
      <c r="Z19" s="68"/>
    </row>
    <row r="20" spans="2:26" ht="19.5" customHeight="1">
      <c r="B20" s="315" t="s">
        <v>19</v>
      </c>
      <c r="C20" s="315"/>
      <c r="D20" s="68"/>
      <c r="F20" s="99"/>
      <c r="G20" s="368"/>
      <c r="H20" s="368"/>
      <c r="I20" s="368"/>
      <c r="J20" s="368"/>
      <c r="K20" s="368"/>
      <c r="L20" s="368"/>
      <c r="M20" s="368"/>
      <c r="N20" s="368"/>
      <c r="O20" s="368"/>
      <c r="P20" s="368"/>
      <c r="Q20" s="368"/>
      <c r="R20" s="368"/>
      <c r="S20" s="368"/>
      <c r="T20" s="368"/>
      <c r="U20" s="368"/>
      <c r="V20" s="368"/>
      <c r="W20" s="368"/>
      <c r="X20" s="100"/>
      <c r="Z20" s="68"/>
    </row>
    <row r="21" spans="4:26" ht="19.5" customHeight="1">
      <c r="D21" s="68"/>
      <c r="F21" s="99"/>
      <c r="G21" s="368"/>
      <c r="H21" s="368"/>
      <c r="I21" s="368"/>
      <c r="J21" s="368"/>
      <c r="K21" s="368"/>
      <c r="L21" s="368"/>
      <c r="M21" s="368"/>
      <c r="N21" s="368"/>
      <c r="O21" s="368"/>
      <c r="P21" s="368"/>
      <c r="Q21" s="368"/>
      <c r="R21" s="368"/>
      <c r="S21" s="368"/>
      <c r="T21" s="368"/>
      <c r="U21" s="368"/>
      <c r="V21" s="368"/>
      <c r="W21" s="368"/>
      <c r="X21" s="100"/>
      <c r="Z21" s="68"/>
    </row>
    <row r="22" spans="4:26" ht="19.5" customHeight="1">
      <c r="D22" s="68"/>
      <c r="F22" s="99"/>
      <c r="G22" s="368"/>
      <c r="H22" s="368"/>
      <c r="I22" s="368"/>
      <c r="J22" s="368"/>
      <c r="K22" s="368"/>
      <c r="L22" s="368"/>
      <c r="M22" s="368"/>
      <c r="N22" s="368"/>
      <c r="O22" s="368"/>
      <c r="P22" s="368"/>
      <c r="Q22" s="368"/>
      <c r="R22" s="368"/>
      <c r="S22" s="368"/>
      <c r="T22" s="368"/>
      <c r="U22" s="368"/>
      <c r="V22" s="368"/>
      <c r="W22" s="368"/>
      <c r="X22" s="100"/>
      <c r="Z22" s="68"/>
    </row>
    <row r="23" spans="4:26" ht="19.5" customHeight="1">
      <c r="D23" s="68"/>
      <c r="F23" s="99"/>
      <c r="G23" s="368"/>
      <c r="H23" s="368"/>
      <c r="I23" s="368"/>
      <c r="J23" s="368"/>
      <c r="K23" s="368"/>
      <c r="L23" s="368"/>
      <c r="M23" s="368"/>
      <c r="N23" s="368"/>
      <c r="O23" s="368"/>
      <c r="P23" s="368"/>
      <c r="Q23" s="368"/>
      <c r="R23" s="368"/>
      <c r="S23" s="368"/>
      <c r="T23" s="368"/>
      <c r="U23" s="368"/>
      <c r="V23" s="368"/>
      <c r="W23" s="368"/>
      <c r="X23" s="100"/>
      <c r="Z23" s="68"/>
    </row>
    <row r="24" spans="4:26" ht="19.5" customHeight="1">
      <c r="D24" s="68"/>
      <c r="F24" s="99"/>
      <c r="G24" s="368"/>
      <c r="H24" s="368"/>
      <c r="I24" s="368"/>
      <c r="J24" s="368"/>
      <c r="K24" s="368"/>
      <c r="L24" s="368"/>
      <c r="M24" s="368"/>
      <c r="N24" s="368"/>
      <c r="O24" s="368"/>
      <c r="P24" s="368"/>
      <c r="Q24" s="368"/>
      <c r="R24" s="368"/>
      <c r="S24" s="368"/>
      <c r="T24" s="368"/>
      <c r="U24" s="368"/>
      <c r="V24" s="368"/>
      <c r="W24" s="368"/>
      <c r="X24" s="100"/>
      <c r="Z24" s="68"/>
    </row>
    <row r="25" spans="2:26" ht="9.75" customHeight="1">
      <c r="B25" s="107"/>
      <c r="D25" s="68"/>
      <c r="F25" s="101"/>
      <c r="G25" s="102"/>
      <c r="H25" s="103"/>
      <c r="I25" s="103"/>
      <c r="J25" s="103"/>
      <c r="K25" s="103"/>
      <c r="L25" s="103"/>
      <c r="M25" s="103"/>
      <c r="N25" s="103"/>
      <c r="O25" s="103"/>
      <c r="P25" s="104"/>
      <c r="Q25" s="104"/>
      <c r="R25" s="103"/>
      <c r="S25" s="103"/>
      <c r="T25" s="103"/>
      <c r="U25" s="105"/>
      <c r="V25" s="104"/>
      <c r="W25" s="103"/>
      <c r="X25" s="106"/>
      <c r="Z25" s="68"/>
    </row>
    <row r="26" spans="4:26" ht="19.5" customHeight="1">
      <c r="D26" s="68"/>
      <c r="F26" s="108"/>
      <c r="G26" s="109" t="s">
        <v>4</v>
      </c>
      <c r="H26" s="110"/>
      <c r="I26" s="110"/>
      <c r="J26" s="110"/>
      <c r="K26" s="110"/>
      <c r="L26" s="110"/>
      <c r="M26" s="110"/>
      <c r="N26" s="110"/>
      <c r="O26" s="110"/>
      <c r="P26" s="111"/>
      <c r="Q26" s="111"/>
      <c r="R26" s="110"/>
      <c r="S26" s="110"/>
      <c r="T26" s="110"/>
      <c r="U26" s="112"/>
      <c r="V26" s="111"/>
      <c r="W26" s="110"/>
      <c r="X26" s="113"/>
      <c r="Z26" s="68"/>
    </row>
    <row r="27" spans="4:26" ht="19.5" customHeight="1">
      <c r="D27" s="68"/>
      <c r="F27" s="99"/>
      <c r="G27" s="373" t="s">
        <v>223</v>
      </c>
      <c r="H27" s="373"/>
      <c r="I27" s="373"/>
      <c r="J27" s="373"/>
      <c r="K27" s="373"/>
      <c r="L27" s="373"/>
      <c r="M27" s="373"/>
      <c r="N27" s="373"/>
      <c r="O27" s="373"/>
      <c r="P27" s="373"/>
      <c r="Q27" s="373"/>
      <c r="R27" s="373"/>
      <c r="S27" s="373"/>
      <c r="T27" s="373"/>
      <c r="U27" s="373"/>
      <c r="V27" s="373"/>
      <c r="W27" s="373"/>
      <c r="X27" s="100"/>
      <c r="Z27" s="68"/>
    </row>
    <row r="28" spans="4:26" ht="19.5" customHeight="1">
      <c r="D28" s="68"/>
      <c r="F28" s="99"/>
      <c r="G28" s="373" t="s">
        <v>222</v>
      </c>
      <c r="H28" s="373"/>
      <c r="I28" s="373"/>
      <c r="J28" s="373"/>
      <c r="K28" s="373"/>
      <c r="L28" s="373"/>
      <c r="M28" s="373"/>
      <c r="N28" s="373"/>
      <c r="O28" s="373"/>
      <c r="P28" s="373"/>
      <c r="Q28" s="373"/>
      <c r="R28" s="373"/>
      <c r="S28" s="373"/>
      <c r="T28" s="373"/>
      <c r="U28" s="373"/>
      <c r="V28" s="373"/>
      <c r="W28" s="373"/>
      <c r="X28" s="100"/>
      <c r="Z28" s="68"/>
    </row>
    <row r="29" spans="4:26" ht="19.5" customHeight="1">
      <c r="D29" s="68"/>
      <c r="F29" s="99"/>
      <c r="G29" s="378"/>
      <c r="H29" s="378"/>
      <c r="I29" s="378"/>
      <c r="J29" s="378"/>
      <c r="K29" s="378"/>
      <c r="L29" s="378"/>
      <c r="M29" s="378"/>
      <c r="N29" s="378"/>
      <c r="O29" s="378"/>
      <c r="P29" s="378"/>
      <c r="Q29" s="378"/>
      <c r="R29" s="378"/>
      <c r="S29" s="378"/>
      <c r="T29" s="378"/>
      <c r="U29" s="378"/>
      <c r="V29" s="378"/>
      <c r="W29" s="378"/>
      <c r="X29" s="100"/>
      <c r="Z29" s="68"/>
    </row>
    <row r="30" spans="4:26" ht="9.75" customHeight="1">
      <c r="D30" s="68"/>
      <c r="F30" s="101"/>
      <c r="G30" s="102"/>
      <c r="H30" s="102"/>
      <c r="I30" s="102"/>
      <c r="J30" s="102"/>
      <c r="K30" s="102"/>
      <c r="L30" s="102"/>
      <c r="M30" s="102"/>
      <c r="N30" s="102"/>
      <c r="O30" s="102"/>
      <c r="P30" s="114"/>
      <c r="Q30" s="114"/>
      <c r="R30" s="102"/>
      <c r="S30" s="102"/>
      <c r="T30" s="102"/>
      <c r="U30" s="115"/>
      <c r="V30" s="114"/>
      <c r="W30" s="102"/>
      <c r="X30" s="106"/>
      <c r="Z30" s="68"/>
    </row>
    <row r="31" spans="4:26" ht="17.25" customHeight="1">
      <c r="D31" s="68"/>
      <c r="F31" s="108"/>
      <c r="G31" s="109" t="s">
        <v>5</v>
      </c>
      <c r="H31" s="110"/>
      <c r="I31" s="110"/>
      <c r="J31" s="110"/>
      <c r="K31" s="110"/>
      <c r="L31" s="110"/>
      <c r="M31" s="110"/>
      <c r="N31" s="110"/>
      <c r="O31" s="110"/>
      <c r="P31" s="111"/>
      <c r="Q31" s="111"/>
      <c r="R31" s="110"/>
      <c r="S31" s="110"/>
      <c r="T31" s="110"/>
      <c r="U31" s="112"/>
      <c r="V31" s="111"/>
      <c r="W31" s="110"/>
      <c r="X31" s="113"/>
      <c r="Z31" s="68"/>
    </row>
    <row r="32" spans="4:26" ht="16.5" customHeight="1">
      <c r="D32" s="68"/>
      <c r="F32" s="99"/>
      <c r="G32" s="118"/>
      <c r="H32" s="116"/>
      <c r="I32" s="116"/>
      <c r="J32" s="117"/>
      <c r="K32" s="117"/>
      <c r="L32" s="117"/>
      <c r="M32" s="117"/>
      <c r="N32" s="117"/>
      <c r="O32" s="117"/>
      <c r="P32" s="118"/>
      <c r="Q32" s="118"/>
      <c r="R32" s="116"/>
      <c r="S32" s="117"/>
      <c r="T32" s="117"/>
      <c r="U32" s="121"/>
      <c r="V32" s="120"/>
      <c r="W32" s="117"/>
      <c r="X32" s="100"/>
      <c r="Z32" s="68"/>
    </row>
    <row r="33" spans="4:26" ht="6.75" customHeight="1">
      <c r="D33" s="68"/>
      <c r="F33" s="99"/>
      <c r="G33" s="117"/>
      <c r="H33" s="116"/>
      <c r="I33" s="116"/>
      <c r="J33" s="117"/>
      <c r="K33" s="117"/>
      <c r="L33" s="117"/>
      <c r="M33" s="117"/>
      <c r="N33" s="117"/>
      <c r="O33" s="117"/>
      <c r="P33" s="120"/>
      <c r="Q33" s="120"/>
      <c r="R33" s="117"/>
      <c r="S33" s="117"/>
      <c r="T33" s="117"/>
      <c r="U33" s="121"/>
      <c r="V33" s="120"/>
      <c r="W33" s="117"/>
      <c r="X33" s="100"/>
      <c r="Z33" s="68"/>
    </row>
    <row r="34" spans="4:26" ht="7.5" customHeight="1">
      <c r="D34" s="68"/>
      <c r="F34" s="99"/>
      <c r="G34" s="117"/>
      <c r="H34" s="117"/>
      <c r="I34" s="117"/>
      <c r="J34" s="117"/>
      <c r="K34" s="117"/>
      <c r="L34" s="117"/>
      <c r="M34" s="117"/>
      <c r="N34" s="117"/>
      <c r="O34" s="117"/>
      <c r="P34" s="120"/>
      <c r="Q34" s="120"/>
      <c r="R34" s="117"/>
      <c r="S34" s="117"/>
      <c r="T34" s="117"/>
      <c r="U34" s="121"/>
      <c r="V34" s="120"/>
      <c r="W34" s="117"/>
      <c r="X34" s="100"/>
      <c r="Z34" s="68"/>
    </row>
    <row r="35" spans="4:26" ht="19.5" customHeight="1">
      <c r="D35" s="68"/>
      <c r="F35" s="99"/>
      <c r="G35" s="117"/>
      <c r="H35" s="369">
        <v>125</v>
      </c>
      <c r="I35" s="369"/>
      <c r="J35" s="369"/>
      <c r="K35" s="369"/>
      <c r="L35" s="369"/>
      <c r="M35" s="122" t="s">
        <v>0</v>
      </c>
      <c r="N35" s="117"/>
      <c r="O35" s="117"/>
      <c r="P35" s="120"/>
      <c r="Q35" s="120"/>
      <c r="R35" s="370"/>
      <c r="S35" s="370"/>
      <c r="T35" s="370"/>
      <c r="U35" s="370"/>
      <c r="V35" s="122" t="s">
        <v>0</v>
      </c>
      <c r="W35" s="117"/>
      <c r="X35" s="100"/>
      <c r="Z35" s="68"/>
    </row>
    <row r="36" spans="4:26" ht="9.75" customHeight="1">
      <c r="D36" s="68"/>
      <c r="F36" s="101"/>
      <c r="G36" s="123"/>
      <c r="H36" s="123"/>
      <c r="I36" s="123"/>
      <c r="J36" s="123"/>
      <c r="K36" s="123"/>
      <c r="L36" s="123"/>
      <c r="M36" s="123"/>
      <c r="N36" s="123"/>
      <c r="O36" s="123"/>
      <c r="P36" s="124"/>
      <c r="Q36" s="124"/>
      <c r="R36" s="123"/>
      <c r="S36" s="123"/>
      <c r="T36" s="123"/>
      <c r="U36" s="125"/>
      <c r="V36" s="124"/>
      <c r="W36" s="123"/>
      <c r="X36" s="106"/>
      <c r="Z36" s="126"/>
    </row>
    <row r="37" spans="4:26" ht="10.5" customHeight="1">
      <c r="D37" s="68"/>
      <c r="F37" s="99"/>
      <c r="G37" s="117"/>
      <c r="H37" s="116"/>
      <c r="I37" s="116"/>
      <c r="J37" s="117"/>
      <c r="K37" s="117"/>
      <c r="L37" s="117"/>
      <c r="M37" s="117"/>
      <c r="N37" s="117"/>
      <c r="O37" s="117"/>
      <c r="P37" s="120"/>
      <c r="Q37" s="120"/>
      <c r="R37" s="117"/>
      <c r="S37" s="117"/>
      <c r="T37" s="117"/>
      <c r="U37" s="121"/>
      <c r="V37" s="120"/>
      <c r="W37" s="117"/>
      <c r="X37" s="100"/>
      <c r="Z37" s="68"/>
    </row>
    <row r="38" spans="4:26" ht="7.5" customHeight="1">
      <c r="D38" s="68"/>
      <c r="F38" s="99"/>
      <c r="G38" s="117"/>
      <c r="H38" s="117"/>
      <c r="I38" s="117"/>
      <c r="J38" s="117"/>
      <c r="K38" s="117"/>
      <c r="L38" s="117"/>
      <c r="M38" s="117"/>
      <c r="N38" s="117"/>
      <c r="O38" s="117"/>
      <c r="P38" s="120"/>
      <c r="Q38" s="120"/>
      <c r="R38" s="117"/>
      <c r="S38" s="117"/>
      <c r="T38" s="117"/>
      <c r="U38" s="121"/>
      <c r="V38" s="120"/>
      <c r="W38" s="117"/>
      <c r="X38" s="100"/>
      <c r="Z38" s="68"/>
    </row>
    <row r="39" spans="4:26" ht="19.5" customHeight="1">
      <c r="D39" s="68"/>
      <c r="F39" s="99"/>
      <c r="G39" s="373" t="s">
        <v>158</v>
      </c>
      <c r="H39" s="373"/>
      <c r="I39" s="373"/>
      <c r="J39" s="373"/>
      <c r="K39" s="373"/>
      <c r="L39" s="373"/>
      <c r="M39" s="381">
        <v>41012</v>
      </c>
      <c r="N39" s="381"/>
      <c r="O39" s="381"/>
      <c r="P39" s="128"/>
      <c r="Q39" s="382"/>
      <c r="R39" s="382"/>
      <c r="S39" s="382"/>
      <c r="T39" s="382"/>
      <c r="U39" s="382"/>
      <c r="V39" s="382"/>
      <c r="W39" s="382"/>
      <c r="X39" s="100"/>
      <c r="Z39" s="68"/>
    </row>
    <row r="40" spans="4:26" ht="10.5" customHeight="1">
      <c r="D40" s="68"/>
      <c r="F40" s="99"/>
      <c r="G40" s="129" t="s">
        <v>6</v>
      </c>
      <c r="H40" s="129"/>
      <c r="I40" s="129"/>
      <c r="J40" s="129"/>
      <c r="K40" s="129"/>
      <c r="L40" s="129"/>
      <c r="M40" s="129" t="s">
        <v>2</v>
      </c>
      <c r="N40" s="129"/>
      <c r="O40" s="129"/>
      <c r="P40" s="129"/>
      <c r="Q40" s="130"/>
      <c r="R40" s="273" t="s">
        <v>7</v>
      </c>
      <c r="S40" s="274"/>
      <c r="T40" s="274"/>
      <c r="U40" s="274"/>
      <c r="V40" s="117"/>
      <c r="W40" s="117"/>
      <c r="X40" s="100"/>
      <c r="Z40" s="68"/>
    </row>
    <row r="41" spans="4:26" ht="9.75" customHeight="1">
      <c r="D41" s="68"/>
      <c r="F41" s="101"/>
      <c r="G41" s="123"/>
      <c r="H41" s="123"/>
      <c r="I41" s="123"/>
      <c r="J41" s="123"/>
      <c r="K41" s="123"/>
      <c r="L41" s="123"/>
      <c r="M41" s="123"/>
      <c r="N41" s="123"/>
      <c r="O41" s="123"/>
      <c r="P41" s="124"/>
      <c r="Q41" s="124"/>
      <c r="R41" s="123"/>
      <c r="S41" s="123"/>
      <c r="T41" s="123"/>
      <c r="U41" s="125"/>
      <c r="V41" s="124"/>
      <c r="W41" s="123"/>
      <c r="X41" s="106"/>
      <c r="Z41" s="126"/>
    </row>
    <row r="42" spans="5:26" ht="5.25" customHeight="1">
      <c r="E42" s="67"/>
      <c r="Z42" s="68"/>
    </row>
    <row r="43" spans="5:26" ht="13.5">
      <c r="E43" s="67"/>
      <c r="G43" s="131"/>
      <c r="H43" s="282"/>
      <c r="I43" s="282"/>
      <c r="J43" s="282"/>
      <c r="K43" s="282"/>
      <c r="L43" s="282"/>
      <c r="M43" s="282"/>
      <c r="N43" s="282"/>
      <c r="O43" s="283"/>
      <c r="P43" s="332" t="s">
        <v>175</v>
      </c>
      <c r="Q43" s="333"/>
      <c r="R43" s="285" t="s">
        <v>171</v>
      </c>
      <c r="S43" s="285"/>
      <c r="T43" s="286" t="s">
        <v>172</v>
      </c>
      <c r="U43" s="287"/>
      <c r="V43" s="285" t="s">
        <v>180</v>
      </c>
      <c r="W43" s="285"/>
      <c r="Z43" s="68"/>
    </row>
    <row r="44" spans="5:27" ht="13.5">
      <c r="E44" s="67"/>
      <c r="G44" s="133"/>
      <c r="H44" s="313" t="str">
        <f>Bewirtungsrechner!I31</f>
        <v>Bewirtungsaufwand abzugsfähig</v>
      </c>
      <c r="I44" s="313"/>
      <c r="J44" s="313"/>
      <c r="K44" s="313"/>
      <c r="L44" s="313"/>
      <c r="M44" s="313"/>
      <c r="N44" s="313"/>
      <c r="O44" s="314"/>
      <c r="P44" s="324">
        <f>IF($AA$44=TRUE,Bewirtungsrechner!J31,"")</f>
        <v>12.629411764705882</v>
      </c>
      <c r="Q44" s="325"/>
      <c r="R44" s="317">
        <f>IF($AA$44=TRUE,Bewirtungsrechner!K31,"")</f>
        <v>4650</v>
      </c>
      <c r="S44" s="317"/>
      <c r="T44" s="326">
        <f>IF($AA$44=TRUE,Bewirtungsrechner!L31,"")</f>
        <v>6640</v>
      </c>
      <c r="U44" s="327"/>
      <c r="V44" s="317">
        <f>IF($AA$44=TRUE,Bewirtungsrechner!M31,"")</f>
        <v>4711</v>
      </c>
      <c r="W44" s="317"/>
      <c r="Z44" s="68"/>
      <c r="AA44" s="146" t="b">
        <v>1</v>
      </c>
    </row>
    <row r="45" spans="5:26" ht="13.5">
      <c r="E45" s="67"/>
      <c r="G45" s="134"/>
      <c r="H45" s="334" t="str">
        <f>Bewirtungsrechner!I32</f>
        <v>Bewirtungsaufwand nicht abzugsfähig</v>
      </c>
      <c r="I45" s="334"/>
      <c r="J45" s="334"/>
      <c r="K45" s="334"/>
      <c r="L45" s="334"/>
      <c r="M45" s="334"/>
      <c r="N45" s="334"/>
      <c r="O45" s="335"/>
      <c r="P45" s="324">
        <f>IF($AA$44=TRUE,Bewirtungsrechner!J32,"")</f>
        <v>5.412605042016807</v>
      </c>
      <c r="Q45" s="325"/>
      <c r="R45" s="318">
        <f>IF($AA$44=TRUE,Bewirtungsrechner!K32,"")</f>
        <v>4654</v>
      </c>
      <c r="S45" s="318"/>
      <c r="T45" s="328">
        <f>IF($AA$44=TRUE,Bewirtungsrechner!L32,"")</f>
        <v>6644</v>
      </c>
      <c r="U45" s="329"/>
      <c r="V45" s="318">
        <f>IF($AA$44=TRUE,Bewirtungsrechner!M32,"")</f>
        <v>4712</v>
      </c>
      <c r="W45" s="318"/>
      <c r="Z45" s="68"/>
    </row>
    <row r="46" spans="5:26" ht="13.5">
      <c r="E46" s="67"/>
      <c r="G46" s="135"/>
      <c r="H46" s="330" t="str">
        <f>Bewirtungsrechner!I33</f>
        <v>Vorsteuer (Eingangssteuer)</v>
      </c>
      <c r="I46" s="330"/>
      <c r="J46" s="330"/>
      <c r="K46" s="330"/>
      <c r="L46" s="330"/>
      <c r="M46" s="330"/>
      <c r="N46" s="330"/>
      <c r="O46" s="331"/>
      <c r="P46" s="324">
        <f>IF($AA$44=TRUE,Bewirtungsrechner!J33,"")</f>
        <v>3.147983193277311</v>
      </c>
      <c r="Q46" s="325"/>
      <c r="R46" s="319">
        <f>IF($AA$44=TRUE,Bewirtungsrechner!K33,"")</f>
        <v>1570</v>
      </c>
      <c r="S46" s="319"/>
      <c r="T46" s="341">
        <f>IF($AA$44=TRUE,Bewirtungsrechner!L33,"")</f>
        <v>1406</v>
      </c>
      <c r="U46" s="342"/>
      <c r="V46" s="319">
        <f>IF($AA$44=TRUE,Bewirtungsrechner!M33,"")</f>
        <v>4713</v>
      </c>
      <c r="W46" s="319"/>
      <c r="Z46" s="68"/>
    </row>
    <row r="47" spans="5:26" ht="13.5">
      <c r="E47" s="67"/>
      <c r="G47" s="136"/>
      <c r="H47" s="288" t="s">
        <v>176</v>
      </c>
      <c r="I47" s="288"/>
      <c r="J47" s="288"/>
      <c r="K47" s="288"/>
      <c r="L47" s="288"/>
      <c r="M47" s="288"/>
      <c r="N47" s="288"/>
      <c r="O47" s="289"/>
      <c r="P47" s="290">
        <f>IF($AA$44=TRUE,Bewirtungsrechner!J34,"")</f>
        <v>21.19</v>
      </c>
      <c r="Q47" s="291"/>
      <c r="R47" s="292"/>
      <c r="S47" s="292"/>
      <c r="T47" s="292"/>
      <c r="U47" s="292"/>
      <c r="V47" s="292"/>
      <c r="W47" s="292"/>
      <c r="Z47" s="68"/>
    </row>
    <row r="48" spans="5:26" ht="19.5" customHeight="1">
      <c r="E48" s="67"/>
      <c r="F48" s="375" t="s">
        <v>1</v>
      </c>
      <c r="G48" s="375"/>
      <c r="H48" s="375"/>
      <c r="I48" s="375"/>
      <c r="J48" s="375"/>
      <c r="K48" s="375"/>
      <c r="L48" s="375"/>
      <c r="M48" s="375"/>
      <c r="N48" s="375"/>
      <c r="O48" s="375"/>
      <c r="P48" s="376"/>
      <c r="Q48" s="376"/>
      <c r="R48" s="376"/>
      <c r="S48" s="376"/>
      <c r="T48" s="376"/>
      <c r="U48" s="376"/>
      <c r="V48" s="376"/>
      <c r="W48" s="376"/>
      <c r="X48" s="376"/>
      <c r="Z48" s="68"/>
    </row>
    <row r="49" spans="5:26" ht="13.5">
      <c r="E49" s="138"/>
      <c r="F49" s="139"/>
      <c r="G49" s="140"/>
      <c r="H49" s="140"/>
      <c r="I49" s="140"/>
      <c r="J49" s="140"/>
      <c r="K49" s="140"/>
      <c r="L49" s="140"/>
      <c r="M49" s="140"/>
      <c r="N49" s="140"/>
      <c r="O49" s="140"/>
      <c r="P49" s="141"/>
      <c r="Q49" s="141"/>
      <c r="R49" s="140"/>
      <c r="S49" s="140"/>
      <c r="T49" s="140"/>
      <c r="U49" s="141"/>
      <c r="V49" s="141"/>
      <c r="W49" s="139"/>
      <c r="X49" s="141"/>
      <c r="Y49" s="141"/>
      <c r="Z49" s="142"/>
    </row>
    <row r="53" spans="6:23" ht="13.5">
      <c r="F53" s="66"/>
      <c r="G53" s="66"/>
      <c r="H53" s="66"/>
      <c r="I53" s="66"/>
      <c r="J53" s="66"/>
      <c r="K53" s="66"/>
      <c r="L53" s="66"/>
      <c r="M53" s="66"/>
      <c r="N53" s="66"/>
      <c r="O53" s="66"/>
      <c r="R53" s="66"/>
      <c r="S53" s="66"/>
      <c r="T53" s="66"/>
      <c r="W53" s="66"/>
    </row>
  </sheetData>
  <sheetProtection password="C9A2" sheet="1" objects="1" scenarios="1"/>
  <mergeCells count="57">
    <mergeCell ref="H47:O47"/>
    <mergeCell ref="P47:Q47"/>
    <mergeCell ref="R47:S47"/>
    <mergeCell ref="T47:U47"/>
    <mergeCell ref="V47:W47"/>
    <mergeCell ref="H45:O45"/>
    <mergeCell ref="P45:Q45"/>
    <mergeCell ref="R45:S45"/>
    <mergeCell ref="T45:U45"/>
    <mergeCell ref="V45:W45"/>
    <mergeCell ref="H46:O46"/>
    <mergeCell ref="P46:Q46"/>
    <mergeCell ref="R46:S46"/>
    <mergeCell ref="T46:U46"/>
    <mergeCell ref="V46:W46"/>
    <mergeCell ref="H43:O43"/>
    <mergeCell ref="P43:Q43"/>
    <mergeCell ref="R43:S43"/>
    <mergeCell ref="T43:U43"/>
    <mergeCell ref="V43:W43"/>
    <mergeCell ref="H44:O44"/>
    <mergeCell ref="P44:Q44"/>
    <mergeCell ref="R44:S44"/>
    <mergeCell ref="T44:U44"/>
    <mergeCell ref="V44:W44"/>
    <mergeCell ref="B20:C20"/>
    <mergeCell ref="G39:L39"/>
    <mergeCell ref="M39:O39"/>
    <mergeCell ref="Q39:W39"/>
    <mergeCell ref="G21:W21"/>
    <mergeCell ref="F2:X2"/>
    <mergeCell ref="F6:J6"/>
    <mergeCell ref="K6:X6"/>
    <mergeCell ref="F48:X48"/>
    <mergeCell ref="F3:X3"/>
    <mergeCell ref="R40:U40"/>
    <mergeCell ref="G27:W27"/>
    <mergeCell ref="G28:W28"/>
    <mergeCell ref="G29:W29"/>
    <mergeCell ref="G8:I8"/>
    <mergeCell ref="G20:W20"/>
    <mergeCell ref="L7:W7"/>
    <mergeCell ref="L8:W8"/>
    <mergeCell ref="G11:W11"/>
    <mergeCell ref="G12:W12"/>
    <mergeCell ref="G13:W13"/>
    <mergeCell ref="G14:W14"/>
    <mergeCell ref="G22:W22"/>
    <mergeCell ref="G23:W23"/>
    <mergeCell ref="G24:W24"/>
    <mergeCell ref="H35:L35"/>
    <mergeCell ref="R35:U35"/>
    <mergeCell ref="G15:W15"/>
    <mergeCell ref="G16:W16"/>
    <mergeCell ref="G17:W17"/>
    <mergeCell ref="G18:W18"/>
    <mergeCell ref="G19:W19"/>
  </mergeCells>
  <hyperlinks>
    <hyperlink ref="F48" r:id="rId1" display="www.buchfuehrungstipps.de"/>
    <hyperlink ref="B10" location="Info!A1" display="Muster"/>
    <hyperlink ref="B12" location="Blanko!A1" display="Auto-Formular"/>
    <hyperlink ref="B14" location="'Auto-Formular'!A1" display="Auto-Formular"/>
    <hyperlink ref="B16" location="Adressdaten!A1" display="Adressdaten"/>
    <hyperlink ref="B18" location="Bewirtungsrechner!A1" display="Auto-Formular"/>
  </hyperlinks>
  <printOptions/>
  <pageMargins left="0.7874015748031497" right="0.5905511811023623" top="0.7874015748031497" bottom="0.3937007874015748" header="0.4724409448818898" footer="0.4724409448818898"/>
  <pageSetup blackAndWhite="1" horizontalDpi="600" verticalDpi="600" orientation="portrait" paperSize="9" r:id="rId4"/>
  <legacyDrawing r:id="rId3"/>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M32" sqref="M32"/>
    </sheetView>
  </sheetViews>
  <sheetFormatPr defaultColWidth="11.421875" defaultRowHeight="12.75"/>
  <sheetData/>
  <sheetProtection/>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Bewirtungsnachweis_mit_Rechner</dc:title>
  <dc:subject/>
  <dc:creator/>
  <cp:keywords/>
  <dc:description/>
  <cp:lastModifiedBy/>
  <dcterms:created xsi:type="dcterms:W3CDTF">2011-10-19T12:46:42Z</dcterms:created>
  <dcterms:modified xsi:type="dcterms:W3CDTF">2011-10-19T22:22:54Z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